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d94e70916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O Incidents" sheetId="1" r:id="R579445a0541f464b"/>
    <x:sheet xmlns:r="http://schemas.openxmlformats.org/officeDocument/2006/relationships" name="Additional Vessels" sheetId="2" r:id="Rc6dd227a0bc441d4"/>
    <x:sheet xmlns:r="http://schemas.openxmlformats.org/officeDocument/2006/relationships" name="Casualties" sheetId="3" r:id="Rfd082b0d1ddd4f44"/>
    <x:sheet xmlns:r="http://schemas.openxmlformats.org/officeDocument/2006/relationships" name="Sinkings" sheetId="4" r:id="Rc9b050e94e0b48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8">
    <x:font>
      <x:sz val="11"/>
      <x:name val="Carlito"/>
    </x:font>
    <x:font>
      <x:sz val="10"/>
      <x:color rgb="FF1F2933"/>
      <x:name val="Arial"/>
    </x:font>
    <x:font>
      <x:b/>
      <x:sz val="16"/>
      <x:color rgb="FF183B56"/>
      <x:name val="Arial"/>
    </x:font>
    <x:font>
      <x:i/>
      <x:sz val="10"/>
      <x:color rgb="FF566573"/>
      <x:name val="Arial"/>
    </x:font>
    <x:font>
      <x:sz val="10"/>
      <x:color rgb="FF566573"/>
      <x:name val="Arial"/>
    </x:font>
    <x:font>
      <x:b/>
      <x:sz val="10"/>
      <x:color rgb="FFFFFFFF"/>
      <x:name val="Arial"/>
    </x:font>
    <x:font>
      <x:b/>
      <x:sz val="10"/>
      <x:color rgb="FF183B56"/>
      <x:name val="Arial"/>
    </x:font>
    <x:font>
      <x:sz val="10"/>
      <x:color rgb="FF205A8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B56"/>
      </x:patternFill>
    </x:fill>
    <x:fill>
      <x:patternFill patternType="solid">
        <x:fgColor rgb="FFEF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8C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2424"/>
      </x:font>
      <x:fill>
        <x:patternFill patternType="solid">
          <x:bgColor rgb="FFFCE8E6"/>
        </x:patternFill>
      </x:fill>
    </x:dxf>
    <x:dxf>
      <x:font>
        <x:b/>
        <x:color rgb="FF8B5A00"/>
      </x:font>
      <x:fill>
        <x:patternFill patternType="solid">
          <x:bgColor rgb="FFFFF2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0d88d4d2342c4" /><Relationship Type="http://schemas.openxmlformats.org/officeDocument/2006/relationships/theme" Target="/xl/theme/theme1.xml" Id="R5b191dc977cb4231" /><Relationship Type="http://schemas.openxmlformats.org/officeDocument/2006/relationships/sharedStrings" Target="/xl/sharedStrings.xml" Id="R72a046d581e8495e" /><Relationship Type="http://schemas.openxmlformats.org/officeDocument/2006/relationships/worksheet" Target="/xl/worksheets/sheet1.xml" Id="R579445a0541f464b" /><Relationship Type="http://schemas.openxmlformats.org/officeDocument/2006/relationships/worksheet" Target="/xl/worksheets/sheet2.xml" Id="Rc6dd227a0bc441d4" /><Relationship Type="http://schemas.openxmlformats.org/officeDocument/2006/relationships/worksheet" Target="/xl/worksheets/sheet3.xml" Id="Rfd082b0d1ddd4f44" /><Relationship Type="http://schemas.openxmlformats.org/officeDocument/2006/relationships/worksheet" Target="/xl/worksheets/sheet4.xml" Id="Rc9b050e94e0b4839" /></Relationships>
</file>

<file path=xl/tables/table1.xml><?xml version="1.0" encoding="utf-8"?>
<x:table xmlns:x="http://schemas.openxmlformats.org/spreadsheetml/2006/main" id="1" name="T_IMOIncidents" displayName="T_IMOIncidents" ref="A10:K116" headerRowCount="1" totalsRowCount="0" totalsRowShown="0">
  <x:autoFilter ref="A10:K116"/>
  <x:tableColumns count="11">
    <x:tableColumn id="1" name="Record ID"/>
    <x:tableColumn id="2" name="Incident date"/>
    <x:tableColumn id="3" name="Vessel / target"/>
    <x:tableColumn id="4" name="IMO number"/>
    <x:tableColumn id="5" name="Location"/>
    <x:tableColumn id="6" name="Recorded outcome"/>
    <x:tableColumn id="7" name="Seafarer deaths"/>
    <x:tableColumn id="8" name="Recorded injuries"/>
    <x:tableColumn id="9" name="Missing seafarers"/>
    <x:tableColumn id="10" name="Other casualties"/>
    <x:tableColumn id="11" name="Identity / interpretation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AdditionalVessels" displayName="T_AdditionalVessels" ref="A10:K19" headerRowCount="1" totalsRowCount="0" totalsRowShown="0">
  <x:autoFilter ref="A10:K19"/>
  <x:tableColumns count="11">
    <x:tableColumn id="1" name="Record ID"/>
    <x:tableColumn id="2" name="Incident date"/>
    <x:tableColumn id="3" name="Vessel"/>
    <x:tableColumn id="4" name="Identifier"/>
    <x:tableColumn id="5" name="Area"/>
    <x:tableColumn id="6" name="Vessel outcome"/>
    <x:tableColumn id="7" name="Crew / casualty outcome"/>
    <x:tableColumn id="8" name="Evidence status"/>
    <x:tableColumn id="9" name="Qualifications"/>
    <x:tableColumn id="10" name="Primary source URL"/>
    <x:tableColumn id="11" name="Corroboration / identity 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Casualties" displayName="T_Casualties" ref="A10:J37" headerRowCount="1" totalsRowCount="0" totalsRowShown="0">
  <x:autoFilter ref="A10:J37"/>
  <x:tableColumns count="10">
    <x:tableColumn id="1" name="Record ID"/>
    <x:tableColumn id="2" name="Incident date"/>
    <x:tableColumn id="3" name="Vessel / target"/>
    <x:tableColumn id="4" name="Personnel category"/>
    <x:tableColumn id="5" name="Recorded deaths"/>
    <x:tableColumn id="6" name="Recorded injuries"/>
    <x:tableColumn id="7" name="Recorded missing"/>
    <x:tableColumn id="8" name="Evidence status"/>
    <x:tableColumn id="9" name="Casualty qualifications"/>
    <x:tableColumn id="10" name="Source 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Sinkings" displayName="T_Sinkings" ref="A10:I14" headerRowCount="1" totalsRowCount="0" totalsRowShown="0">
  <x:autoFilter ref="A10:I14"/>
  <x:tableColumns count="9">
    <x:tableColumn id="1" name="Record ID"/>
    <x:tableColumn id="2" name="Incident date"/>
    <x:tableColumn id="3" name="Vessel"/>
    <x:tableColumn id="4" name="Identifier"/>
    <x:tableColumn id="5" name="Area"/>
    <x:tableColumn id="6" name="Sinking evidence"/>
    <x:tableColumn id="7" name="Casualties / rescue / pollution"/>
    <x:tableColumn id="8" name="Qualifications"/>
    <x:tableColumn id="9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8b02df229d4b4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e358bc3b2f7453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89d47d0e6cb4a4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0c8da0cea6f45ca" /></Relationships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13" hidden="0" customWidth="1"/>
    <x:col min="2" max="2" width="17" hidden="0" customWidth="1"/>
    <x:col min="3" max="3" width="34" hidden="0" customWidth="1"/>
    <x:col min="4" max="4" width="20" hidden="0" customWidth="1"/>
    <x:col min="5" max="5" width="36" hidden="0" customWidth="1"/>
    <x:col min="6" max="6" width="53" hidden="0" customWidth="1"/>
    <x:col min="7" max="7" width="13" hidden="0" customWidth="1"/>
    <x:col min="8" max="8" width="13" hidden="0" customWidth="1"/>
    <x:col min="9" max="9" width="13" hidden="0" customWidth="1"/>
    <x:col min="10" max="10" width="40" hidden="0" customWidth="1"/>
    <x:col min="11" max="11" width="6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7" customHeight="1">
      <x:c r="A2" s="2" t="str">
        <x:v>Middle East maritime incidents: IMO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>
      <x:c r="A4" s="4" t="str">
        <x:v>Scope: 28 February–14 October 2026. IMO register snapshot: 13 October 2026.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5" t="str">
        <x:v>Blank casualty cells = not specified. Zero = explicitly reported as none. Dates are incident dates unless noted.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23" t="str">
        <x:v>Source: https://www.imo.org/en/mediacentre/hottopics/pages/middle-east-highlighted-incidents.aspx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>
      <x:c r="A7" s="1" t="str">
        <x:v>Identity references: https://www.prnewswire.com/news-releases/borr-drilling-provides-operational-update-on-arabian-gulf-operations-302707923.html  |  https://www.vesseltracker.com/en/Ships/Cameroon-Prosperity-9315159.html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32" customHeight="1">
      <x:c r="A8" s="17" t="str">
        <x:v>Records</x:v>
      </x:c>
      <x:c r="B8" s="18" t="n">
        <x:f>COUNTA(A11:A116)</x:f>
        <x:v>106</x:v>
      </x:c>
      <x:c r="C8" s="17" t="str">
        <x:v>Confirmed seafarer deaths</x:v>
      </x:c>
      <x:c r="D8" s="18" t="n">
        <x:f>SUM(G11:G116)</x:f>
        <x:v>24</x:v>
      </x:c>
      <x:c r="E8" s="17" t="str">
        <x:v>Recorded injuries (includes 1 rig worker)</x:v>
      </x:c>
      <x:c r="F8" s="18" t="n">
        <x:f>SUM(H11:H116)</x:f>
        <x:v>47</x:v>
      </x:c>
      <x:c r="G8" s="17" t="str">
        <x:v>Missing</x:v>
      </x:c>
      <x:c r="H8" s="18" t="n">
        <x:f>SUM(I11:I116)</x:f>
        <x:v>5</x:v>
      </x:c>
      <x:c r="I8" s="17" t="str">
        <x:v>Unique vessels</x:v>
      </x:c>
      <x:c r="J8" s="17" t="str">
        <x:v>104, plus one rig; see identity notes</x:v>
      </x:c>
      <x:c r="K8" s="17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38" customHeight="1">
      <x:c r="A10" s="10" t="str">
        <x:v>Record ID</x:v>
      </x:c>
      <x:c r="B10" s="10" t="str">
        <x:v>Incident date</x:v>
      </x:c>
      <x:c r="C10" s="10" t="str">
        <x:v>Vessel / target</x:v>
      </x:c>
      <x:c r="D10" s="10" t="str">
        <x:v>IMO number</x:v>
      </x:c>
      <x:c r="E10" s="10" t="str">
        <x:v>Location</x:v>
      </x:c>
      <x:c r="F10" s="10" t="str">
        <x:v>Recorded outcome</x:v>
      </x:c>
      <x:c r="G10" s="10" t="str">
        <x:v>Seafarer deaths</x:v>
      </x:c>
      <x:c r="H10" s="10" t="str">
        <x:v>Recorded injuries</x:v>
      </x:c>
      <x:c r="I10" s="10" t="str">
        <x:v>Missing seafarers</x:v>
      </x:c>
      <x:c r="J10" s="10" t="str">
        <x:v>Other casualties</x:v>
      </x:c>
      <x:c r="K10" s="10" t="str">
        <x:v>Identity / interpretation notes</x:v>
      </x:c>
    </x:row>
    <x:row r="11" ht="46" customHeight="1">
      <x:c r="A11" s="7" t="str">
        <x:v>IMO-001</x:v>
      </x:c>
      <x:c r="B11" s="14" t="d">
        <x:v>2026-03-01T00:00:00.000Z</x:v>
      </x:c>
      <x:c r="C11" s="7" t="str">
        <x:v>STENA IMPERATIVE</x:v>
      </x:c>
      <x:c r="D11" s="7" t="str">
        <x:v>9666077</x:v>
      </x:c>
      <x:c r="E11" s="7" t="str">
        <x:v>At Berth, Port of Bahrain</x:v>
      </x:c>
      <x:c r="F11" s="7" t="str">
        <x:v>Vessel condition not specified.</x:v>
      </x:c>
      <x:c r="G11" s="19"/>
      <x:c r="H11" s="19"/>
      <x:c r="I11" s="19"/>
      <x:c r="J11" s="7" t="str">
        <x:v>1 shipyard worker killed; 2 seriously injured</x:v>
      </x:c>
      <x:c r="K11" s="7" t="str">
        <x:v>One shipyard worker killed and two seriously injured; excluded from seafarer columns.</x:v>
      </x:c>
    </x:row>
    <x:row r="12" ht="46" customHeight="1">
      <x:c r="A12" s="11" t="str">
        <x:v>IMO-002</x:v>
      </x:c>
      <x:c r="B12" s="15" t="d">
        <x:v>2026-03-01T00:00:00.000Z</x:v>
      </x:c>
      <x:c r="C12" s="11" t="str">
        <x:v>HERCULES STAR</x:v>
      </x:c>
      <x:c r="D12" s="11" t="str">
        <x:v>9916135</x:v>
      </x:c>
      <x:c r="E12" s="11" t="str">
        <x:v>17 NM northwest of Mina Saqr, UAE</x:v>
      </x:c>
      <x:c r="F12" s="11" t="str">
        <x:v>Fire reported.</x:v>
      </x:c>
      <x:c r="G12" s="20"/>
      <x:c r="H12" s="20" t="n">
        <x:v>0</x:v>
      </x:c>
      <x:c r="I12" s="20"/>
      <x:c r="J12" s="11"/>
      <x:c r="K12" s="11" t="str">
        <x:v>Same vessel appears on 1 March and 9 September. Count once for unique vessels.</x:v>
      </x:c>
    </x:row>
    <x:row r="13" ht="46" customHeight="1">
      <x:c r="A13" s="7" t="str">
        <x:v>IMO-003</x:v>
      </x:c>
      <x:c r="B13" s="14" t="d">
        <x:v>2026-03-01T00:00:00.000Z</x:v>
      </x:c>
      <x:c r="C13" s="7" t="str">
        <x:v>MKD VYOM</x:v>
      </x:c>
      <x:c r="D13" s="7" t="str">
        <x:v>9284386</x:v>
      </x:c>
      <x:c r="E13" s="7" t="str">
        <x:v>52 NM northwest of Muscat, Oman</x:v>
      </x:c>
      <x:c r="F13" s="7" t="str">
        <x:v>Vessel condition not specified.</x:v>
      </x:c>
      <x:c r="G13" s="19" t="n">
        <x:v>1</x:v>
      </x:c>
      <x:c r="H13" s="19"/>
      <x:c r="I13" s="19"/>
      <x:c r="J13" s="7"/>
      <x:c r="K13" s="7"/>
    </x:row>
    <x:row r="14" ht="46" customHeight="1">
      <x:c r="A14" s="11" t="str">
        <x:v>IMO-004</x:v>
      </x:c>
      <x:c r="B14" s="15" t="d">
        <x:v>2026-03-01T00:00:00.000Z</x:v>
      </x:c>
      <x:c r="C14" s="11" t="str">
        <x:v>SKYLIGHT</x:v>
      </x:c>
      <x:c r="D14" s="11" t="str">
        <x:v>9330020</x:v>
      </x:c>
      <x:c r="E14" s="11" t="str">
        <x:v>5 NM North of Khasab, Oman</x:v>
      </x:c>
      <x:c r="F14" s="11" t="str">
        <x:v>Vessel condition not specified.</x:v>
      </x:c>
      <x:c r="G14" s="20" t="n">
        <x:v>2</x:v>
      </x:c>
      <x:c r="H14" s="20" t="n">
        <x:v>4</x:v>
      </x:c>
      <x:c r="I14" s="20"/>
      <x:c r="J14" s="11"/>
      <x:c r="K14" s="11"/>
    </x:row>
    <x:row r="15" ht="46" customHeight="1">
      <x:c r="A15" s="7" t="str">
        <x:v>IMO-005</x:v>
      </x:c>
      <x:c r="B15" s="14" t="d">
        <x:v>2026-03-03T00:00:00.000Z</x:v>
      </x:c>
      <x:c r="C15" s="7" t="str">
        <x:v>GOLD OAK</x:v>
      </x:c>
      <x:c r="D15" s="7" t="str">
        <x:v>9806342</x:v>
      </x:c>
      <x:c r="E15" s="7" t="str">
        <x:v>7NM east of Fujairah, UAE</x:v>
      </x:c>
      <x:c r="F15" s="7" t="str">
        <x:v>Steel plating damaged.</x:v>
      </x:c>
      <x:c r="G15" s="19"/>
      <x:c r="H15" s="19" t="n">
        <x:v>0</x:v>
      </x:c>
      <x:c r="I15" s="19"/>
      <x:c r="J15" s="7"/>
      <x:c r="K15" s="7"/>
    </x:row>
    <x:row r="16" ht="46" customHeight="1">
      <x:c r="A16" s="11" t="str">
        <x:v>IMO-006</x:v>
      </x:c>
      <x:c r="B16" s="15" t="d">
        <x:v>2026-03-03T00:00:00.000Z</x:v>
      </x:c>
      <x:c r="C16" s="11" t="str">
        <x:v>LIBRA TRADER</x:v>
      </x:c>
      <x:c r="D16" s="11" t="str">
        <x:v>9562673</x:v>
      </x:c>
      <x:c r="E16" s="11" t="str">
        <x:v>10NM east of Fujairah, UAE</x:v>
      </x:c>
      <x:c r="F16" s="11" t="str">
        <x:v>Limited damage reported.</x:v>
      </x:c>
      <x:c r="G16" s="20"/>
      <x:c r="H16" s="20" t="n">
        <x:v>0</x:v>
      </x:c>
      <x:c r="I16" s="20"/>
      <x:c r="J16" s="11"/>
      <x:c r="K16" s="11"/>
    </x:row>
    <x:row r="17" ht="46" customHeight="1">
      <x:c r="A17" s="7" t="str">
        <x:v>IMO-007</x:v>
      </x:c>
      <x:c r="B17" s="14" t="d">
        <x:v>2026-03-04T00:00:00.000Z</x:v>
      </x:c>
      <x:c r="C17" s="7" t="str">
        <x:v>SAFEEN PRESTIGE</x:v>
      </x:c>
      <x:c r="D17" s="7" t="str">
        <x:v>9593517</x:v>
      </x:c>
      <x:c r="E17" s="7" t="str">
        <x:v>2NM north of Oman</x:v>
      </x:c>
      <x:c r="F17" s="7" t="str">
        <x:v>Sinking recorded. Oil slick detected.</x:v>
      </x:c>
      <x:c r="G17" s="19"/>
      <x:c r="H17" s="19" t="n">
        <x:v>0</x:v>
      </x:c>
      <x:c r="I17" s="19"/>
      <x:c r="J17" s="7"/>
      <x:c r="K17" s="7" t="str">
        <x:v>4 March is the attack date, not a verified sinking date.</x:v>
      </x:c>
    </x:row>
    <x:row r="18" ht="46" customHeight="1">
      <x:c r="A18" s="11" t="str">
        <x:v>IMO-008</x:v>
      </x:c>
      <x:c r="B18" s="15" t="d">
        <x:v>2026-03-05T00:00:00.000Z</x:v>
      </x:c>
      <x:c r="C18" s="11" t="str">
        <x:v>SONANGOL NAMIBE</x:v>
      </x:c>
      <x:c r="D18" s="11" t="str">
        <x:v>9325049</x:v>
      </x:c>
      <x:c r="E18" s="11" t="str">
        <x:v>30NM southeast of Mubarak Al Kabeer, Kuwait</x:v>
      </x:c>
      <x:c r="F18" s="11" t="str">
        <x:v>Hull breached.</x:v>
      </x:c>
      <x:c r="G18" s="20"/>
      <x:c r="H18" s="20" t="n">
        <x:v>0</x:v>
      </x:c>
      <x:c r="I18" s="20"/>
      <x:c r="J18" s="11"/>
      <x:c r="K18" s="11"/>
    </x:row>
    <x:row r="19" ht="46" customHeight="1">
      <x:c r="A19" s="7" t="str">
        <x:v>IMO-009</x:v>
      </x:c>
      <x:c r="B19" s="14" t="d">
        <x:v>2026-03-06T00:00:00.000Z</x:v>
      </x:c>
      <x:c r="C19" s="7" t="str">
        <x:v>MUSSAFAH 2</x:v>
      </x:c>
      <x:c r="D19" s="7" t="str">
        <x:v>9522051</x:v>
      </x:c>
      <x:c r="E19" s="7" t="str">
        <x:v>6NM north of Oman</x:v>
      </x:c>
      <x:c r="F19" s="7" t="str">
        <x:v>Vessel condition not specified.</x:v>
      </x:c>
      <x:c r="G19" s="19" t="n">
        <x:v>4</x:v>
      </x:c>
      <x:c r="H19" s="19" t="n">
        <x:v>3</x:v>
      </x:c>
      <x:c r="I19" s="19"/>
      <x:c r="J19" s="7"/>
      <x:c r="K19" s="7"/>
    </x:row>
    <x:row r="20" ht="46" customHeight="1">
      <x:c r="A20" s="11" t="str">
        <x:v>IMO-010</x:v>
      </x:c>
      <x:c r="B20" s="15" t="d">
        <x:v>2026-03-07T00:00:00.000Z</x:v>
      </x:c>
      <x:c r="C20" s="11" t="str">
        <x:v>ARABIA III</x:v>
      </x:c>
      <x:c r="D20" s="11" t="str">
        <x:v>8771332</x:v>
      </x:c>
      <x:c r="E20" s="11" t="str">
        <x:v>Al Jubayl, Saudi Arabia</x:v>
      </x:c>
      <x:c r="F20" s="11" t="str">
        <x:v>Damage reported. No pollution reported.</x:v>
      </x:c>
      <x:c r="G20" s="20"/>
      <x:c r="H20" s="20" t="n">
        <x:v>1</x:v>
      </x:c>
      <x:c r="I20" s="20"/>
      <x:c r="J20" s="11"/>
      <x:c r="K20" s="11" t="str">
        <x:v>Jack-up drilling rig. Retained in event count; excluded from merchant-vessel count.</x:v>
      </x:c>
    </x:row>
    <x:row r="21" ht="46" customHeight="1">
      <x:c r="A21" s="7" t="str">
        <x:v>IMO-011</x:v>
      </x:c>
      <x:c r="B21" s="14" t="d">
        <x:v>2026-03-11T00:00:00.000Z</x:v>
      </x:c>
      <x:c r="C21" s="7" t="str">
        <x:v>ZEFYROS</x:v>
      </x:c>
      <x:c r="D21" s="7" t="str">
        <x:v>9515917</x:v>
      </x:c>
      <x:c r="E21" s="7" t="str">
        <x:v>Near Khor Al Zubair Port, Iraq</x:v>
      </x:c>
      <x:c r="F21" s="7" t="str">
        <x:v>Fire damage from nearby attack.</x:v>
      </x:c>
      <x:c r="G21" s="19"/>
      <x:c r="H21" s="19" t="n">
        <x:v>0</x:v>
      </x:c>
      <x:c r="I21" s="19"/>
      <x:c r="J21" s="7"/>
      <x:c r="K21" s="7"/>
    </x:row>
    <x:row r="22" ht="46" customHeight="1">
      <x:c r="A22" s="11" t="str">
        <x:v>IMO-012</x:v>
      </x:c>
      <x:c r="B22" s="15" t="d">
        <x:v>2026-03-11T00:00:00.000Z</x:v>
      </x:c>
      <x:c r="C22" s="11" t="str">
        <x:v>SAFESEA VISHNU</x:v>
      </x:c>
      <x:c r="D22" s="11" t="str">
        <x:v>9327009</x:v>
      </x:c>
      <x:c r="E22" s="11" t="str">
        <x:v>Near Khor Al Zubair Port, Iraq</x:v>
      </x:c>
      <x:c r="F22" s="11" t="str">
        <x:v>Fire reported.</x:v>
      </x:c>
      <x:c r="G22" s="20" t="n">
        <x:v>1</x:v>
      </x:c>
      <x:c r="H22" s="20"/>
      <x:c r="I22" s="20"/>
      <x:c r="J22" s="11"/>
      <x:c r="K22" s="11"/>
    </x:row>
    <x:row r="23" ht="46" customHeight="1">
      <x:c r="A23" s="7" t="str">
        <x:v>IMO-013</x:v>
      </x:c>
      <x:c r="B23" s="14" t="d">
        <x:v>2026-03-11T00:00:00.000Z</x:v>
      </x:c>
      <x:c r="C23" s="7" t="str">
        <x:v>STAR GWYNETH</x:v>
      </x:c>
      <x:c r="D23" s="7" t="str">
        <x:v>9301031</x:v>
      </x:c>
      <x:c r="E23" s="7" t="str">
        <x:v>50NM northwest of Dubai</x:v>
      </x:c>
      <x:c r="F23" s="7" t="str">
        <x:v>Cargo holds and forecastle damaged.</x:v>
      </x:c>
      <x:c r="G23" s="19"/>
      <x:c r="H23" s="19" t="n">
        <x:v>0</x:v>
      </x:c>
      <x:c r="I23" s="19"/>
      <x:c r="J23" s="7"/>
      <x:c r="K23" s="7"/>
    </x:row>
    <x:row r="24" ht="46" customHeight="1">
      <x:c r="A24" s="11" t="str">
        <x:v>IMO-014</x:v>
      </x:c>
      <x:c r="B24" s="15" t="d">
        <x:v>2026-03-11T00:00:00.000Z</x:v>
      </x:c>
      <x:c r="C24" s="11" t="str">
        <x:v>MAYUREE NAREE</x:v>
      </x:c>
      <x:c r="D24" s="11" t="str">
        <x:v>9323649</x:v>
      </x:c>
      <x:c r="E24" s="11" t="str">
        <x:v>11NM north of Oman</x:v>
      </x:c>
      <x:c r="F24" s="11" t="str">
        <x:v>Fire reported.</x:v>
      </x:c>
      <x:c r="G24" s="20" t="n">
        <x:v>3</x:v>
      </x:c>
      <x:c r="H24" s="20"/>
      <x:c r="I24" s="20"/>
      <x:c r="J24" s="11"/>
      <x:c r="K24" s="11"/>
    </x:row>
    <x:row r="25" ht="46" customHeight="1">
      <x:c r="A25" s="7" t="str">
        <x:v>IMO-015</x:v>
      </x:c>
      <x:c r="B25" s="14" t="d">
        <x:v>2026-03-11T00:00:00.000Z</x:v>
      </x:c>
      <x:c r="C25" s="7" t="str">
        <x:v>ONE MAJESTY</x:v>
      </x:c>
      <x:c r="D25" s="7" t="str">
        <x:v>9424912</x:v>
      </x:c>
      <x:c r="E25" s="7" t="str">
        <x:v>25NM northwest of Ra’s al Khaymah, UAE</x:v>
      </x:c>
      <x:c r="F25" s="7" t="str">
        <x:v>Damage reported.</x:v>
      </x:c>
      <x:c r="G25" s="19"/>
      <x:c r="H25" s="19" t="n">
        <x:v>0</x:v>
      </x:c>
      <x:c r="I25" s="19"/>
      <x:c r="J25" s="7"/>
      <x:c r="K25" s="7"/>
    </x:row>
    <x:row r="26" ht="46" customHeight="1">
      <x:c r="A26" s="11" t="str">
        <x:v>IMO-016</x:v>
      </x:c>
      <x:c r="B26" s="15" t="d">
        <x:v>2026-03-12T00:00:00.000Z</x:v>
      </x:c>
      <x:c r="C26" s="11" t="str">
        <x:v>SOURCE BLESSING</x:v>
      </x:c>
      <x:c r="D26" s="11" t="str">
        <x:v>9243198</x:v>
      </x:c>
      <x:c r="E26" s="11" t="str">
        <x:v>35NM north of Jebel Ali, UAE</x:v>
      </x:c>
      <x:c r="F26" s="11" t="str">
        <x:v>Damage reported. No pollution reported.</x:v>
      </x:c>
      <x:c r="G26" s="20"/>
      <x:c r="H26" s="20" t="n">
        <x:v>0</x:v>
      </x:c>
      <x:c r="I26" s="20"/>
      <x:c r="J26" s="11"/>
      <x:c r="K26" s="11"/>
    </x:row>
    <x:row r="27" ht="46" customHeight="1">
      <x:c r="A27" s="7" t="str">
        <x:v>IMO-017</x:v>
      </x:c>
      <x:c r="B27" s="14" t="d">
        <x:v>2026-03-16T00:00:00.000Z</x:v>
      </x:c>
      <x:c r="C27" s="7" t="str">
        <x:v>GAS AL AHMADIAH</x:v>
      </x:c>
      <x:c r="D27" s="7" t="str">
        <x:v>9849629</x:v>
      </x:c>
      <x:c r="E27" s="7" t="str">
        <x:v>23NM east of Fujairah, UAE</x:v>
      </x:c>
      <x:c r="F27" s="7" t="str">
        <x:v>Damage reported. No pollution reported.</x:v>
      </x:c>
      <x:c r="G27" s="19"/>
      <x:c r="H27" s="19" t="n">
        <x:v>0</x:v>
      </x:c>
      <x:c r="I27" s="19"/>
      <x:c r="J27" s="7"/>
      <x:c r="K27" s="7"/>
    </x:row>
    <x:row r="28" ht="46" customHeight="1">
      <x:c r="A28" s="11" t="str">
        <x:v>IMO-018</x:v>
      </x:c>
      <x:c r="B28" s="15" t="d">
        <x:v>2026-03-19T00:00:00.000Z</x:v>
      </x:c>
      <x:c r="C28" s="11" t="str">
        <x:v>HALUL 50</x:v>
      </x:c>
      <x:c r="D28" s="11" t="str">
        <x:v>9602796</x:v>
      </x:c>
      <x:c r="E28" s="11" t="str">
        <x:v>4NM east of Ras Laffan, Qatar</x:v>
      </x:c>
      <x:c r="F28" s="11" t="str">
        <x:v>Damage reported. No pollution reported.</x:v>
      </x:c>
      <x:c r="G28" s="20"/>
      <x:c r="H28" s="20" t="n">
        <x:v>0</x:v>
      </x:c>
      <x:c r="I28" s="20"/>
      <x:c r="J28" s="11"/>
      <x:c r="K28" s="11"/>
    </x:row>
    <x:row r="29" ht="46" customHeight="1">
      <x:c r="A29" s="7" t="str">
        <x:v>IMO-019</x:v>
      </x:c>
      <x:c r="B29" s="14" t="d">
        <x:v>2026-03-28T00:00:00.000Z</x:v>
      </x:c>
      <x:c r="C29" s="7" t="str">
        <x:v>SUNNY 77</x:v>
      </x:c>
      <x:c r="D29" s="7" t="str">
        <x:v>8357368</x:v>
      </x:c>
      <x:c r="E29" s="7" t="str">
        <x:v>Near Duqm, Oman</x:v>
      </x:c>
      <x:c r="F29" s="7" t="str">
        <x:v>Damage reported. No pollution reported.</x:v>
      </x:c>
      <x:c r="G29" s="19"/>
      <x:c r="H29" s="19" t="n">
        <x:v>0</x:v>
      </x:c>
      <x:c r="I29" s="19"/>
      <x:c r="J29" s="7"/>
      <x:c r="K29" s="7"/>
    </x:row>
    <x:row r="30" ht="46" customHeight="1">
      <x:c r="A30" s="11" t="str">
        <x:v>IMO-020</x:v>
      </x:c>
      <x:c r="B30" s="15" t="d">
        <x:v>2026-03-30T00:00:00.000Z</x:v>
      </x:c>
      <x:c r="C30" s="11" t="str">
        <x:v>AL SALMI</x:v>
      </x:c>
      <x:c r="D30" s="11" t="str">
        <x:v>9534793</x:v>
      </x:c>
      <x:c r="E30" s="11" t="str">
        <x:v>31NM NW of Dubai, UAE</x:v>
      </x:c>
      <x:c r="F30" s="11" t="str">
        <x:v>Damage reported. No pollution reported.</x:v>
      </x:c>
      <x:c r="G30" s="20"/>
      <x:c r="H30" s="20" t="n">
        <x:v>0</x:v>
      </x:c>
      <x:c r="I30" s="20"/>
      <x:c r="J30" s="11"/>
      <x:c r="K30" s="11"/>
    </x:row>
    <x:row r="31" ht="46" customHeight="1">
      <x:c r="A31" s="7" t="str">
        <x:v>IMO-021</x:v>
      </x:c>
      <x:c r="B31" s="14" t="d">
        <x:v>2026-04-01T00:00:00.000Z</x:v>
      </x:c>
      <x:c r="C31" s="7" t="str">
        <x:v>AQUA 1</x:v>
      </x:c>
      <x:c r="D31" s="7" t="str">
        <x:v>9573660</x:v>
      </x:c>
      <x:c r="E31" s="7" t="str">
        <x:v>17NM north of Ras Laffan, Qatar</x:v>
      </x:c>
      <x:c r="F31" s="7" t="str">
        <x:v>Damage reported. No pollution reported.</x:v>
      </x:c>
      <x:c r="G31" s="19"/>
      <x:c r="H31" s="19" t="n">
        <x:v>0</x:v>
      </x:c>
      <x:c r="I31" s="19"/>
      <x:c r="J31" s="7"/>
      <x:c r="K31" s="7"/>
    </x:row>
    <x:row r="32" ht="46" customHeight="1">
      <x:c r="A32" s="11" t="str">
        <x:v>IMO-022</x:v>
      </x:c>
      <x:c r="B32" s="15" t="d">
        <x:v>2026-04-07T00:00:00.000Z</x:v>
      </x:c>
      <x:c r="C32" s="11" t="str">
        <x:v>GOLD AUTUMN</x:v>
      </x:c>
      <x:c r="D32" s="11" t="str">
        <x:v>9220483</x:v>
      </x:c>
      <x:c r="E32" s="11" t="str">
        <x:v>112NM southeast of Ras Al</x:v>
      </x:c>
      <x:c r="F32" s="11" t="str">
        <x:v>Damage reported. No pollution reported.</x:v>
      </x:c>
      <x:c r="G32" s="20"/>
      <x:c r="H32" s="20" t="n">
        <x:v>0</x:v>
      </x:c>
      <x:c r="I32" s="20"/>
      <x:c r="J32" s="11"/>
      <x:c r="K32" s="11"/>
    </x:row>
    <x:row r="33" ht="46" customHeight="1">
      <x:c r="A33" s="7" t="str">
        <x:v>IMO-023</x:v>
      </x:c>
      <x:c r="B33" s="14" t="d">
        <x:v>2026-04-07T00:00:00.000Z</x:v>
      </x:c>
      <x:c r="C33" s="7" t="str">
        <x:v>QINGDAO STAR</x:v>
      </x:c>
      <x:c r="D33" s="7" t="str">
        <x:v>9318163</x:v>
      </x:c>
      <x:c r="E33" s="7" t="str">
        <x:v>25NM south of Kish Island, Islamic Republic of Iran</x:v>
      </x:c>
      <x:c r="F33" s="7" t="str">
        <x:v>Damage reported. No pollution reported.</x:v>
      </x:c>
      <x:c r="G33" s="19"/>
      <x:c r="H33" s="19" t="n">
        <x:v>0</x:v>
      </x:c>
      <x:c r="I33" s="19"/>
      <x:c r="J33" s="7"/>
      <x:c r="K33" s="7"/>
    </x:row>
    <x:row r="34" ht="46" customHeight="1">
      <x:c r="A34" s="11" t="str">
        <x:v>IMO-024</x:v>
      </x:c>
      <x:c r="B34" s="15" t="d">
        <x:v>2026-04-18T00:00:00.000Z</x:v>
      </x:c>
      <x:c r="C34" s="11" t="str">
        <x:v>CMA CGM EVERGLADE</x:v>
      </x:c>
      <x:c r="D34" s="11" t="str">
        <x:v>9894985</x:v>
      </x:c>
      <x:c r="E34" s="11" t="str">
        <x:v>22NM North of Kumzar, Oman</x:v>
      </x:c>
      <x:c r="F34" s="11" t="str">
        <x:v>Damage reported. No pollution reported.</x:v>
      </x:c>
      <x:c r="G34" s="20"/>
      <x:c r="H34" s="20" t="n">
        <x:v>0</x:v>
      </x:c>
      <x:c r="I34" s="20"/>
      <x:c r="J34" s="11"/>
      <x:c r="K34" s="11"/>
    </x:row>
    <x:row r="35" ht="46" customHeight="1">
      <x:c r="A35" s="7" t="str">
        <x:v>IMO-025</x:v>
      </x:c>
      <x:c r="B35" s="14" t="d">
        <x:v>2026-04-18T00:00:00.000Z</x:v>
      </x:c>
      <x:c r="C35" s="7" t="str">
        <x:v>SANMAR HERALD</x:v>
      </x:c>
      <x:c r="D35" s="7" t="str">
        <x:v>9330563</x:v>
      </x:c>
      <x:c r="E35" s="7" t="str">
        <x:v>19NM North of Kumzar, Oman</x:v>
      </x:c>
      <x:c r="F35" s="7" t="str">
        <x:v>Damage reported. No pollution reported.</x:v>
      </x:c>
      <x:c r="G35" s="19"/>
      <x:c r="H35" s="19" t="n">
        <x:v>0</x:v>
      </x:c>
      <x:c r="I35" s="19"/>
      <x:c r="J35" s="7"/>
      <x:c r="K35" s="7"/>
    </x:row>
    <x:row r="36" ht="46" customHeight="1">
      <x:c r="A36" s="11" t="str">
        <x:v>IMO-026</x:v>
      </x:c>
      <x:c r="B36" s="15" t="d">
        <x:v>2026-04-19T00:00:00.000Z</x:v>
      </x:c>
      <x:c r="C36" s="11" t="str">
        <x:v>TOUSKA</x:v>
      </x:c>
      <x:c r="D36" s="11" t="str">
        <x:v>9328900</x:v>
      </x:c>
      <x:c r="E36" s="11" t="str">
        <x:v>45 NM southeast of Chabahar, Islamic Republic of Iran</x:v>
      </x:c>
      <x:c r="F36" s="11" t="str">
        <x:v>Damage reported. Vessel seized. No pollution reported.</x:v>
      </x:c>
      <x:c r="G36" s="20"/>
      <x:c r="H36" s="20" t="n">
        <x:v>0</x:v>
      </x:c>
      <x:c r="I36" s="20"/>
      <x:c r="J36" s="11"/>
      <x:c r="K36" s="11"/>
    </x:row>
    <x:row r="37" ht="46" customHeight="1">
      <x:c r="A37" s="7" t="str">
        <x:v>IMO-027</x:v>
      </x:c>
      <x:c r="B37" s="14" t="d">
        <x:v>2026-04-22T00:00:00.000Z</x:v>
      </x:c>
      <x:c r="C37" s="7" t="str">
        <x:v>EUPHORIA</x:v>
      </x:c>
      <x:c r="D37" s="7" t="str">
        <x:v>9235828</x:v>
      </x:c>
      <x:c r="E37" s="7" t="str">
        <x:v>8NM west of Islamic Republic of Iran</x:v>
      </x:c>
      <x:c r="F37" s="7" t="str">
        <x:v>Limited damage reported. No pollution reported.</x:v>
      </x:c>
      <x:c r="G37" s="19"/>
      <x:c r="H37" s="19" t="n">
        <x:v>0</x:v>
      </x:c>
      <x:c r="I37" s="19"/>
      <x:c r="J37" s="7"/>
      <x:c r="K37" s="7"/>
    </x:row>
    <x:row r="38" ht="46" customHeight="1">
      <x:c r="A38" s="11" t="str">
        <x:v>IMO-028</x:v>
      </x:c>
      <x:c r="B38" s="15" t="d">
        <x:v>2026-04-22T00:00:00.000Z</x:v>
      </x:c>
      <x:c r="C38" s="11" t="str">
        <x:v>MSC FRANCESCA</x:v>
      </x:c>
      <x:c r="D38" s="11" t="str">
        <x:v>9401116</x:v>
      </x:c>
      <x:c r="E38" s="11" t="str">
        <x:v>15NM northeast of Oman</x:v>
      </x:c>
      <x:c r="F38" s="11" t="str">
        <x:v>Damage reported. Vessel detained. No pollution reported.</x:v>
      </x:c>
      <x:c r="G38" s="20"/>
      <x:c r="H38" s="20" t="n">
        <x:v>0</x:v>
      </x:c>
      <x:c r="I38" s="20"/>
      <x:c r="J38" s="11"/>
      <x:c r="K38" s="11"/>
    </x:row>
    <x:row r="39" ht="46" customHeight="1">
      <x:c r="A39" s="7" t="str">
        <x:v>IMO-029</x:v>
      </x:c>
      <x:c r="B39" s="14" t="d">
        <x:v>2026-04-22T00:00:00.000Z</x:v>
      </x:c>
      <x:c r="C39" s="7" t="str">
        <x:v>EPAMINONDAS</x:v>
      </x:c>
      <x:c r="D39" s="7" t="str">
        <x:v>9153862</x:v>
      </x:c>
      <x:c r="E39" s="7" t="str">
        <x:v>15NM northeast of Oman</x:v>
      </x:c>
      <x:c r="F39" s="7" t="str">
        <x:v>Damage reported. Vessel detained. No pollution reported.</x:v>
      </x:c>
      <x:c r="G39" s="19"/>
      <x:c r="H39" s="19" t="n">
        <x:v>0</x:v>
      </x:c>
      <x:c r="I39" s="19"/>
      <x:c r="J39" s="7"/>
      <x:c r="K39" s="7"/>
    </x:row>
    <x:row r="40" ht="46" customHeight="1">
      <x:c r="A40" s="11" t="str">
        <x:v>IMO-030</x:v>
      </x:c>
      <x:c r="B40" s="15" t="d">
        <x:v>2026-05-02T00:00:00.000Z</x:v>
      </x:c>
      <x:c r="C40" s="11" t="str">
        <x:v>VOLANS / BADR (BARGE)</x:v>
      </x:c>
      <x:c r="D40" s="11" t="str">
        <x:v>VOLANS: 9298856</x:v>
      </x:c>
      <x:c r="E40" s="11" t="str">
        <x:v>32NM northeast of Dibba Al-Fujairah, UAE</x:v>
      </x:c>
      <x:c r="F40" s="11" t="str">
        <x:v>Damage reported. No pollution reported.</x:v>
      </x:c>
      <x:c r="G40" s="20" t="n">
        <x:v>1</x:v>
      </x:c>
      <x:c r="H40" s="20"/>
      <x:c r="I40" s="20"/>
      <x:c r="J40" s="11"/>
      <x:c r="K40" s="11" t="str">
        <x:v>Damage explicitly concerns BADR barge. IMO 9298856 belongs to associated tug VOLANS, not BADR.</x:v>
      </x:c>
    </x:row>
    <x:row r="41" ht="46" customHeight="1">
      <x:c r="A41" s="7" t="str">
        <x:v>IMO-031</x:v>
      </x:c>
      <x:c r="B41" s="14" t="d">
        <x:v>2026-05-03T00:00:00.000Z</x:v>
      </x:c>
      <x:c r="C41" s="7" t="str">
        <x:v>TMO BARAKAH</x:v>
      </x:c>
      <x:c r="D41" s="7" t="str">
        <x:v>9902615</x:v>
      </x:c>
      <x:c r="E41" s="7" t="str">
        <x:v>78NM north of Fujairah, UAE</x:v>
      </x:c>
      <x:c r="F41" s="7" t="str">
        <x:v>Damage reported. Crew evacuated / vessel abandoned. No pollution reported.</x:v>
      </x:c>
      <x:c r="G41" s="19"/>
      <x:c r="H41" s="19" t="n">
        <x:v>0</x:v>
      </x:c>
      <x:c r="I41" s="19"/>
      <x:c r="J41" s="7"/>
      <x:c r="K41" s="7"/>
    </x:row>
    <x:row r="42" ht="46" customHeight="1">
      <x:c r="A42" s="11" t="str">
        <x:v>IMO-032</x:v>
      </x:c>
      <x:c r="B42" s="15" t="d">
        <x:v>2026-05-03T00:00:00.000Z</x:v>
      </x:c>
      <x:c r="C42" s="11" t="str">
        <x:v>MINOAN FALCON</x:v>
      </x:c>
      <x:c r="D42" s="11" t="str">
        <x:v>9605841</x:v>
      </x:c>
      <x:c r="E42" s="11" t="str">
        <x:v>11NM west of Sirik, Islamic Republic of Iran</x:v>
      </x:c>
      <x:c r="F42" s="11" t="str">
        <x:v>Damage reported. No pollution reported.</x:v>
      </x:c>
      <x:c r="G42" s="20"/>
      <x:c r="H42" s="20" t="n">
        <x:v>0</x:v>
      </x:c>
      <x:c r="I42" s="20"/>
      <x:c r="J42" s="11"/>
      <x:c r="K42" s="11"/>
    </x:row>
    <x:row r="43" ht="46" customHeight="1">
      <x:c r="A43" s="7" t="str">
        <x:v>IMO-033</x:v>
      </x:c>
      <x:c r="B43" s="14" t="d">
        <x:v>2026-05-04T00:00:00.000Z</x:v>
      </x:c>
      <x:c r="C43" s="7" t="str">
        <x:v>HMM NAMU</x:v>
      </x:c>
      <x:c r="D43" s="7" t="str">
        <x:v>1039292</x:v>
      </x:c>
      <x:c r="E43" s="7" t="str">
        <x:v>36NM North of Dubai, UAE</x:v>
      </x:c>
      <x:c r="F43" s="7" t="str">
        <x:v>Damage reported. No pollution reported.</x:v>
      </x:c>
      <x:c r="G43" s="19"/>
      <x:c r="H43" s="19" t="n">
        <x:v>1</x:v>
      </x:c>
      <x:c r="I43" s="19"/>
      <x:c r="J43" s="7"/>
      <x:c r="K43" s="7"/>
    </x:row>
    <x:row r="44" ht="46" customHeight="1">
      <x:c r="A44" s="11" t="str">
        <x:v>IMO-034</x:v>
      </x:c>
      <x:c r="B44" s="15" t="d">
        <x:v>2026-05-04T00:00:00.000Z</x:v>
      </x:c>
      <x:c r="C44" s="11" t="str">
        <x:v>JV INNOVATION</x:v>
      </x:c>
      <x:c r="D44" s="11" t="str">
        <x:v>9276688</x:v>
      </x:c>
      <x:c r="E44" s="11" t="str">
        <x:v>15NM northwest of Ras Al-Khaimah, UAE</x:v>
      </x:c>
      <x:c r="F44" s="11" t="str">
        <x:v>Damage reported. Pollution recorded; extent not quantified.</x:v>
      </x:c>
      <x:c r="G44" s="20"/>
      <x:c r="H44" s="20" t="n">
        <x:v>0</x:v>
      </x:c>
      <x:c r="I44" s="20"/>
      <x:c r="J44" s="11"/>
      <x:c r="K44" s="11"/>
    </x:row>
    <x:row r="45" ht="46" customHeight="1">
      <x:c r="A45" s="7" t="str">
        <x:v>IMO-035</x:v>
      </x:c>
      <x:c r="B45" s="14" t="d">
        <x:v>2026-05-05T00:00:00.000Z</x:v>
      </x:c>
      <x:c r="C45" s="7" t="str">
        <x:v>CMA CGM SAN ANTONIO</x:v>
      </x:c>
      <x:c r="D45" s="7" t="str">
        <x:v>9294173</x:v>
      </x:c>
      <x:c r="E45" s="7" t="str">
        <x:v>30 NM northeast of Dibba Al-Fujairah, UAE</x:v>
      </x:c>
      <x:c r="F45" s="7" t="str">
        <x:v>Damage reported. No pollution reported.</x:v>
      </x:c>
      <x:c r="G45" s="19"/>
      <x:c r="H45" s="19" t="n">
        <x:v>8</x:v>
      </x:c>
      <x:c r="I45" s="19"/>
      <x:c r="J45" s="7"/>
      <x:c r="K45" s="7"/>
    </x:row>
    <x:row r="46" ht="46" customHeight="1">
      <x:c r="A46" s="11" t="str">
        <x:v>IMO-036</x:v>
      </x:c>
      <x:c r="B46" s="15" t="d">
        <x:v>2026-05-06T00:00:00.000Z</x:v>
      </x:c>
      <x:c r="C46" s="11" t="str">
        <x:v>HASNA</x:v>
      </x:c>
      <x:c r="D46" s="11" t="str">
        <x:v>9212917</x:v>
      </x:c>
      <x:c r="E46" s="11" t="str">
        <x:v>Gulf of Oman</x:v>
      </x:c>
      <x:c r="F46" s="11" t="str">
        <x:v>Damage reported. No pollution reported.</x:v>
      </x:c>
      <x:c r="G46" s="20"/>
      <x:c r="H46" s="20" t="n">
        <x:v>0</x:v>
      </x:c>
      <x:c r="I46" s="20"/>
      <x:c r="J46" s="11"/>
      <x:c r="K46" s="11"/>
    </x:row>
    <x:row r="47" ht="46" customHeight="1">
      <x:c r="A47" s="7" t="str">
        <x:v>IMO-037</x:v>
      </x:c>
      <x:c r="B47" s="14" t="d">
        <x:v>2026-05-08T00:00:00.000Z</x:v>
      </x:c>
      <x:c r="C47" s="7" t="str">
        <x:v>SEVDA</x:v>
      </x:c>
      <x:c r="D47" s="7" t="str">
        <x:v>9172040</x:v>
      </x:c>
      <x:c r="E47" s="7" t="str">
        <x:v>Gulf of Oman</x:v>
      </x:c>
      <x:c r="F47" s="7" t="str">
        <x:v>Damage reported. No pollution reported.</x:v>
      </x:c>
      <x:c r="G47" s="19"/>
      <x:c r="H47" s="19" t="n">
        <x:v>0</x:v>
      </x:c>
      <x:c r="I47" s="19"/>
      <x:c r="J47" s="7"/>
      <x:c r="K47" s="7"/>
    </x:row>
    <x:row r="48" ht="46" customHeight="1">
      <x:c r="A48" s="11" t="str">
        <x:v>IMO-038</x:v>
      </x:c>
      <x:c r="B48" s="15" t="d">
        <x:v>2026-05-08T00:00:00.000Z</x:v>
      </x:c>
      <x:c r="C48" s="11" t="str">
        <x:v>SEA STAR III</x:v>
      </x:c>
      <x:c r="D48" s="11" t="str">
        <x:v>9569205</x:v>
      </x:c>
      <x:c r="E48" s="11" t="str">
        <x:v>Gulf of Oman</x:v>
      </x:c>
      <x:c r="F48" s="11" t="str">
        <x:v>Damage reported. No pollution reported.</x:v>
      </x:c>
      <x:c r="G48" s="20"/>
      <x:c r="H48" s="20" t="n">
        <x:v>0</x:v>
      </x:c>
      <x:c r="I48" s="20"/>
      <x:c r="J48" s="11"/>
      <x:c r="K48" s="11"/>
    </x:row>
    <x:row r="49" ht="46" customHeight="1">
      <x:c r="A49" s="7" t="str">
        <x:v>IMO-039</x:v>
      </x:c>
      <x:c r="B49" s="14" t="d">
        <x:v>2026-05-10T00:00:00.000Z</x:v>
      </x:c>
      <x:c r="C49" s="7" t="str">
        <x:v>SAFESEA NEHA</x:v>
      </x:c>
      <x:c r="D49" s="7" t="str">
        <x:v>9563392</x:v>
      </x:c>
      <x:c r="E49" s="7" t="str">
        <x:v>23NM northeast of Doha, Qatar</x:v>
      </x:c>
      <x:c r="F49" s="7" t="str">
        <x:v>Damage reported. No pollution reported.</x:v>
      </x:c>
      <x:c r="G49" s="19"/>
      <x:c r="H49" s="19" t="n">
        <x:v>0</x:v>
      </x:c>
      <x:c r="I49" s="19"/>
      <x:c r="J49" s="7"/>
      <x:c r="K49" s="7"/>
    </x:row>
    <x:row r="50" ht="46" customHeight="1">
      <x:c r="A50" s="11" t="str">
        <x:v>IMO-040</x:v>
      </x:c>
      <x:c r="B50" s="15" t="d">
        <x:v>2026-05-26T00:00:00.000Z</x:v>
      </x:c>
      <x:c r="C50" s="11" t="str">
        <x:v>OLYMPIC LIFE</x:v>
      </x:c>
      <x:c r="D50" s="11" t="str">
        <x:v>9844277</x:v>
      </x:c>
      <x:c r="E50" s="11" t="str">
        <x:v>60NM east of Muscat, Oman</x:v>
      </x:c>
      <x:c r="F50" s="11" t="str">
        <x:v>Damage reported. Limited bunker-fuel discharge.</x:v>
      </x:c>
      <x:c r="G50" s="20"/>
      <x:c r="H50" s="20" t="n">
        <x:v>0</x:v>
      </x:c>
      <x:c r="I50" s="20"/>
      <x:c r="J50" s="11"/>
      <x:c r="K50" s="11"/>
    </x:row>
    <x:row r="51" ht="46" customHeight="1">
      <x:c r="A51" s="7" t="str">
        <x:v>IMO-041</x:v>
      </x:c>
      <x:c r="B51" s="14" t="d">
        <x:v>2026-05-29T00:00:00.000Z</x:v>
      </x:c>
      <x:c r="C51" s="7" t="str">
        <x:v>LIAN STAR</x:v>
      </x:c>
      <x:c r="D51" s="7" t="str">
        <x:v>9072692</x:v>
      </x:c>
      <x:c r="E51" s="7" t="str">
        <x:v>Gulf of Oman</x:v>
      </x:c>
      <x:c r="F51" s="7" t="str">
        <x:v>Damage reported. No pollution reported.</x:v>
      </x:c>
      <x:c r="G51" s="19"/>
      <x:c r="H51" s="19"/>
      <x:c r="I51" s="19"/>
      <x:c r="J51" s="7"/>
      <x:c r="K51" s="7"/>
    </x:row>
    <x:row r="52" ht="46" customHeight="1">
      <x:c r="A52" s="11" t="str">
        <x:v>IMO-042</x:v>
      </x:c>
      <x:c r="B52" s="15" t="d">
        <x:v>2026-06-01T00:00:00.000Z</x:v>
      </x:c>
      <x:c r="C52" s="11" t="str">
        <x:v>MSC SARISKA V</x:v>
      </x:c>
      <x:c r="D52" s="11" t="str">
        <x:v>8715857</x:v>
      </x:c>
      <x:c r="E52" s="11" t="str">
        <x:v>40NM southeast of Umm Qasr, Iraq</x:v>
      </x:c>
      <x:c r="F52" s="11" t="str">
        <x:v>Damage reported. No pollution reported.</x:v>
      </x:c>
      <x:c r="G52" s="20"/>
      <x:c r="H52" s="20" t="n">
        <x:v>0</x:v>
      </x:c>
      <x:c r="I52" s="20"/>
      <x:c r="J52" s="11"/>
      <x:c r="K52" s="11"/>
    </x:row>
    <x:row r="53" ht="46" customHeight="1">
      <x:c r="A53" s="7" t="str">
        <x:v>IMO-043</x:v>
      </x:c>
      <x:c r="B53" s="14" t="d">
        <x:v>2026-06-02T00:00:00.000Z</x:v>
      </x:c>
      <x:c r="C53" s="7" t="str">
        <x:v>LEXIE</x:v>
      </x:c>
      <x:c r="D53" s="7" t="str">
        <x:v>9203277</x:v>
      </x:c>
      <x:c r="E53" s="7" t="str">
        <x:v>Near Strait of Hormuz</x:v>
      </x:c>
      <x:c r="F53" s="7" t="str">
        <x:v>Damage reported. No pollution reported.</x:v>
      </x:c>
      <x:c r="G53" s="19"/>
      <x:c r="H53" s="19"/>
      <x:c r="I53" s="19"/>
      <x:c r="J53" s="7"/>
      <x:c r="K53" s="7"/>
    </x:row>
    <x:row r="54" ht="46" customHeight="1">
      <x:c r="A54" s="11" t="str">
        <x:v>IMO-044</x:v>
      </x:c>
      <x:c r="B54" s="15" t="d">
        <x:v>2026-06-08T00:00:00.000Z</x:v>
      </x:c>
      <x:c r="C54" s="11" t="str">
        <x:v>MARIVEX</x:v>
      </x:c>
      <x:c r="D54" s="11" t="str">
        <x:v>9464156</x:v>
      </x:c>
      <x:c r="E54" s="11" t="str">
        <x:v>21NM northeast of Masirah Island, Oman</x:v>
      </x:c>
      <x:c r="F54" s="11" t="str">
        <x:v>Damage reported. Crew evacuated / vessel abandoned. No pollution reported.</x:v>
      </x:c>
      <x:c r="G54" s="20"/>
      <x:c r="H54" s="20" t="n">
        <x:v>0</x:v>
      </x:c>
      <x:c r="I54" s="20"/>
      <x:c r="J54" s="11"/>
      <x:c r="K54" s="11"/>
    </x:row>
    <x:row r="55" ht="46" customHeight="1">
      <x:c r="A55" s="7" t="str">
        <x:v>IMO-045</x:v>
      </x:c>
      <x:c r="B55" s="14" t="d">
        <x:v>2026-06-09T00:00:00.000Z</x:v>
      </x:c>
      <x:c r="C55" s="7" t="str">
        <x:v>SETTEBELLO</x:v>
      </x:c>
      <x:c r="D55" s="7" t="str">
        <x:v>9162916</x:v>
      </x:c>
      <x:c r="E55" s="7" t="str">
        <x:v>25 NM east of Shinas, Oman</x:v>
      </x:c>
      <x:c r="F55" s="7" t="str">
        <x:v>Damage reported. Crew evacuated / vessel abandoned.</x:v>
      </x:c>
      <x:c r="G55" s="19" t="n">
        <x:v>3</x:v>
      </x:c>
      <x:c r="H55" s="19"/>
      <x:c r="I55" s="19"/>
      <x:c r="J55" s="7"/>
      <x:c r="K55" s="7"/>
    </x:row>
    <x:row r="56" ht="46" customHeight="1">
      <x:c r="A56" s="11" t="str">
        <x:v>IMO-046</x:v>
      </x:c>
      <x:c r="B56" s="15" t="d">
        <x:v>2026-06-10T00:00:00.000Z</x:v>
      </x:c>
      <x:c r="C56" s="11" t="str">
        <x:v>JALVEER</x:v>
      </x:c>
      <x:c r="D56" s="11" t="str">
        <x:v>9486283</x:v>
      </x:c>
      <x:c r="E56" s="11" t="str">
        <x:v>21 NM northeast of Sohar, Oman</x:v>
      </x:c>
      <x:c r="F56" s="11" t="str">
        <x:v>Damage reported. Crew evacuated / vessel abandoned. No pollution reported.</x:v>
      </x:c>
      <x:c r="G56" s="20"/>
      <x:c r="H56" s="20"/>
      <x:c r="I56" s="20"/>
      <x:c r="J56" s="11"/>
      <x:c r="K56" s="11"/>
    </x:row>
    <x:row r="57" ht="46" customHeight="1">
      <x:c r="A57" s="7" t="str">
        <x:v>IMO-047</x:v>
      </x:c>
      <x:c r="B57" s="14" t="d">
        <x:v>2026-06-12T00:00:00.000Z</x:v>
      </x:c>
      <x:c r="C57" s="7" t="str">
        <x:v>BOCHEM MARENGO</x:v>
      </x:c>
      <x:c r="D57" s="7" t="str">
        <x:v>9749025</x:v>
      </x:c>
      <x:c r="E57" s="7" t="str">
        <x:v>6NM east of Oman</x:v>
      </x:c>
      <x:c r="F57" s="7" t="str">
        <x:v>Damage reported. No pollution reported.</x:v>
      </x:c>
      <x:c r="G57" s="19"/>
      <x:c r="H57" s="19" t="n">
        <x:v>0</x:v>
      </x:c>
      <x:c r="I57" s="19"/>
      <x:c r="J57" s="7"/>
      <x:c r="K57" s="7"/>
    </x:row>
    <x:row r="58" ht="46" customHeight="1">
      <x:c r="A58" s="11" t="str">
        <x:v>IMO-048</x:v>
      </x:c>
      <x:c r="B58" s="15" t="d">
        <x:v>2026-06-25T00:00:00.000Z</x:v>
      </x:c>
      <x:c r="C58" s="11" t="str">
        <x:v>EVER LOVELY</x:v>
      </x:c>
      <x:c r="D58" s="11" t="str">
        <x:v>9629110</x:v>
      </x:c>
      <x:c r="E58" s="11" t="str">
        <x:v>7.5NM southeast of Dahit, Oman</x:v>
      </x:c>
      <x:c r="F58" s="11" t="str">
        <x:v>Damage reported. No pollution reported.</x:v>
      </x:c>
      <x:c r="G58" s="20"/>
      <x:c r="H58" s="20" t="n">
        <x:v>0</x:v>
      </x:c>
      <x:c r="I58" s="20"/>
      <x:c r="J58" s="11"/>
      <x:c r="K58" s="11"/>
    </x:row>
    <x:row r="59" ht="46" customHeight="1">
      <x:c r="A59" s="7" t="str">
        <x:v>IMO-049</x:v>
      </x:c>
      <x:c r="B59" s="14" t="d">
        <x:v>2026-06-27T00:00:00.000Z</x:v>
      </x:c>
      <x:c r="C59" s="7" t="str">
        <x:v>KIKU</x:v>
      </x:c>
      <x:c r="D59" s="7" t="str">
        <x:v>9329796</x:v>
      </x:c>
      <x:c r="E59" s="7" t="str">
        <x:v>8NM off Oman</x:v>
      </x:c>
      <x:c r="F59" s="7" t="str">
        <x:v>Damage reported. No pollution reported.</x:v>
      </x:c>
      <x:c r="G59" s="19"/>
      <x:c r="H59" s="19"/>
      <x:c r="I59" s="19"/>
      <x:c r="J59" s="7"/>
      <x:c r="K59" s="7"/>
    </x:row>
    <x:row r="60" ht="46" customHeight="1">
      <x:c r="A60" s="11" t="str">
        <x:v>IMO-050</x:v>
      </x:c>
      <x:c r="B60" s="15" t="d">
        <x:v>2026-07-06T00:00:00.000Z</x:v>
      </x:c>
      <x:c r="C60" s="11" t="str">
        <x:v>WEDYAN</x:v>
      </x:c>
      <x:c r="D60" s="11" t="str">
        <x:v>9524970</x:v>
      </x:c>
      <x:c r="E60" s="11" t="str">
        <x:v>16NM east of Khor Fakkan, UAE</x:v>
      </x:c>
      <x:c r="F60" s="11" t="str">
        <x:v>Damage reported. No pollution reported.</x:v>
      </x:c>
      <x:c r="G60" s="20"/>
      <x:c r="H60" s="20" t="n">
        <x:v>0</x:v>
      </x:c>
      <x:c r="I60" s="20"/>
      <x:c r="J60" s="11"/>
      <x:c r="K60" s="11"/>
    </x:row>
    <x:row r="61" ht="46" customHeight="1">
      <x:c r="A61" s="7" t="str">
        <x:v>IMO-051</x:v>
      </x:c>
      <x:c r="B61" s="14" t="d">
        <x:v>2026-07-06T00:00:00.000Z</x:v>
      </x:c>
      <x:c r="C61" s="7" t="str">
        <x:v>AL REKAYYAT</x:v>
      </x:c>
      <x:c r="D61" s="7" t="str">
        <x:v>9397339</x:v>
      </x:c>
      <x:c r="E61" s="7" t="str">
        <x:v>8NM east of Limah, Oman</x:v>
      </x:c>
      <x:c r="F61" s="7" t="str">
        <x:v>Damage reported. No pollution reported.</x:v>
      </x:c>
      <x:c r="G61" s="19"/>
      <x:c r="H61" s="19"/>
      <x:c r="I61" s="19"/>
      <x:c r="J61" s="7"/>
      <x:c r="K61" s="7"/>
    </x:row>
    <x:row r="62" ht="46" customHeight="1">
      <x:c r="A62" s="11" t="str">
        <x:v>IMO-052</x:v>
      </x:c>
      <x:c r="B62" s="15" t="d">
        <x:v>2026-07-07T00:00:00.000Z</x:v>
      </x:c>
      <x:c r="C62" s="11" t="str">
        <x:v>CYPRUS PROSPERITY</x:v>
      </x:c>
      <x:c r="D62" s="11" t="str">
        <x:v>9595216</x:v>
      </x:c>
      <x:c r="E62" s="11" t="str">
        <x:v>6NM east of Musandam Peninsula, Oman</x:v>
      </x:c>
      <x:c r="F62" s="11" t="str">
        <x:v>Damage reported. No pollution reported.</x:v>
      </x:c>
      <x:c r="G62" s="20"/>
      <x:c r="H62" s="20" t="n">
        <x:v>0</x:v>
      </x:c>
      <x:c r="I62" s="20"/>
      <x:c r="J62" s="11"/>
      <x:c r="K62" s="11"/>
    </x:row>
    <x:row r="63" ht="46" customHeight="1">
      <x:c r="A63" s="7" t="str">
        <x:v>IMO-053</x:v>
      </x:c>
      <x:c r="B63" s="14" t="d">
        <x:v>2026-07-11T00:00:00.000Z</x:v>
      </x:c>
      <x:c r="C63" s="7" t="str">
        <x:v>GFS GALAXY</x:v>
      </x:c>
      <x:c r="D63" s="7" t="str">
        <x:v>9401271</x:v>
      </x:c>
      <x:c r="E63" s="7" t="str">
        <x:v>9NM east of Oman</x:v>
      </x:c>
      <x:c r="F63" s="7" t="str">
        <x:v>Damage reported. No pollution reported.</x:v>
      </x:c>
      <x:c r="G63" s="19" t="n">
        <x:v>1</x:v>
      </x:c>
      <x:c r="H63" s="19"/>
      <x:c r="I63" s="19"/>
      <x:c r="J63" s="7"/>
      <x:c r="K63" s="7"/>
    </x:row>
    <x:row r="64" ht="46" customHeight="1">
      <x:c r="A64" s="11" t="str">
        <x:v>IMO-054</x:v>
      </x:c>
      <x:c r="B64" s="15" t="d">
        <x:v>2026-07-13T00:00:00.000Z</x:v>
      </x:c>
      <x:c r="C64" s="11" t="str">
        <x:v>STOLT MAGNESIUM</x:v>
      </x:c>
      <x:c r="D64" s="11" t="str">
        <x:v>9739317</x:v>
      </x:c>
      <x:c r="E64" s="11" t="str">
        <x:v>40 NM from the coast of Oman</x:v>
      </x:c>
      <x:c r="F64" s="11" t="str">
        <x:v>Damage reported. No pollution reported.</x:v>
      </x:c>
      <x:c r="G64" s="20"/>
      <x:c r="H64" s="20"/>
      <x:c r="I64" s="20"/>
      <x:c r="J64" s="11"/>
      <x:c r="K64" s="11"/>
    </x:row>
    <x:row r="65" ht="46" customHeight="1">
      <x:c r="A65" s="7" t="str">
        <x:v>IMO-055</x:v>
      </x:c>
      <x:c r="B65" s="14" t="d">
        <x:v>2026-07-14T00:00:00.000Z</x:v>
      </x:c>
      <x:c r="C65" s="7" t="str">
        <x:v>AL BAHYAH</x:v>
      </x:c>
      <x:c r="D65" s="7" t="str">
        <x:v>9937799</x:v>
      </x:c>
      <x:c r="E65" s="7" t="str">
        <x:v>13 NM from the coast of Oman</x:v>
      </x:c>
      <x:c r="F65" s="7" t="str">
        <x:v>Damage reported. No pollution reported.</x:v>
      </x:c>
      <x:c r="G65" s="19" t="n">
        <x:v>1</x:v>
      </x:c>
      <x:c r="H65" s="19" t="n">
        <x:v>3</x:v>
      </x:c>
      <x:c r="I65" s="19"/>
      <x:c r="J65" s="7"/>
      <x:c r="K65" s="7"/>
    </x:row>
    <x:row r="66" ht="46" customHeight="1">
      <x:c r="A66" s="11" t="str">
        <x:v>IMO-056</x:v>
      </x:c>
      <x:c r="B66" s="15" t="d">
        <x:v>2026-07-14T00:00:00.000Z</x:v>
      </x:c>
      <x:c r="C66" s="11" t="str">
        <x:v>MOMBASA B</x:v>
      </x:c>
      <x:c r="D66" s="11" t="str">
        <x:v>9739501</x:v>
      </x:c>
      <x:c r="E66" s="11" t="str">
        <x:v>13 NM from the coast of Oman</x:v>
      </x:c>
      <x:c r="F66" s="11" t="str">
        <x:v>Damage reported. Crew evacuated / vessel abandoned. No pollution reported.</x:v>
      </x:c>
      <x:c r="G66" s="20"/>
      <x:c r="H66" s="20" t="n">
        <x:v>11</x:v>
      </x:c>
      <x:c r="I66" s="20"/>
      <x:c r="J66" s="11"/>
      <x:c r="K66" s="11"/>
    </x:row>
    <x:row r="67" ht="46" customHeight="1">
      <x:c r="A67" s="7" t="str">
        <x:v>IMO-057</x:v>
      </x:c>
      <x:c r="B67" s="14" t="d">
        <x:v>2026-07-15T00:00:00.000Z</x:v>
      </x:c>
      <x:c r="C67" s="7" t="str">
        <x:v>BELMA</x:v>
      </x:c>
      <x:c r="D67" s="7" t="str">
        <x:v>9289491</x:v>
      </x:c>
      <x:c r="E67" s="7" t="str">
        <x:v>IVO Bushehr Province, Persian Gulf</x:v>
      </x:c>
      <x:c r="F67" s="7" t="str">
        <x:v>Damage reported. No pollution reported.</x:v>
      </x:c>
      <x:c r="G67" s="19"/>
      <x:c r="H67" s="19"/>
      <x:c r="I67" s="19"/>
      <x:c r="J67" s="7"/>
      <x:c r="K67" s="7"/>
    </x:row>
    <x:row r="68" ht="46" customHeight="1">
      <x:c r="A68" s="11" t="str">
        <x:v>IMO-058</x:v>
      </x:c>
      <x:c r="B68" s="15" t="d">
        <x:v>2026-07-16T00:00:00.000Z</x:v>
      </x:c>
      <x:c r="C68" s="11" t="str">
        <x:v>IDI</x:v>
      </x:c>
      <x:c r="D68" s="11" t="str">
        <x:v>9307982</x:v>
      </x:c>
      <x:c r="E68" s="11" t="str">
        <x:v>19NM east of Khasab, Oman</x:v>
      </x:c>
      <x:c r="F68" s="11" t="str">
        <x:v>Damage reported. No pollution reported.</x:v>
      </x:c>
      <x:c r="G68" s="20"/>
      <x:c r="H68" s="20"/>
      <x:c r="I68" s="20"/>
      <x:c r="J68" s="11"/>
      <x:c r="K68" s="11"/>
    </x:row>
    <x:row r="69" ht="46" customHeight="1">
      <x:c r="A69" s="7" t="str">
        <x:v>IMO-059</x:v>
      </x:c>
      <x:c r="B69" s="14" t="d">
        <x:v>2026-07-19T00:00:00.000Z</x:v>
      </x:c>
      <x:c r="C69" s="7" t="str">
        <x:v>ACHELOOS</x:v>
      </x:c>
      <x:c r="D69" s="7" t="str">
        <x:v>1087524</x:v>
      </x:c>
      <x:c r="E69" s="7" t="str">
        <x:v>17NM east of Dibba, UAE</x:v>
      </x:c>
      <x:c r="F69" s="7" t="str">
        <x:v>Damage reported. No pollution reported.</x:v>
      </x:c>
      <x:c r="G69" s="19"/>
      <x:c r="H69" s="19"/>
      <x:c r="I69" s="19"/>
      <x:c r="J69" s="7"/>
      <x:c r="K69" s="7"/>
    </x:row>
    <x:row r="70" ht="46" customHeight="1">
      <x:c r="A70" s="11" t="str">
        <x:v>IMO-060</x:v>
      </x:c>
      <x:c r="B70" s="15" t="d">
        <x:v>2026-07-19T00:00:00.000Z</x:v>
      </x:c>
      <x:c r="C70" s="11" t="str">
        <x:v>KAVOMALEAS</x:v>
      </x:c>
      <x:c r="D70" s="11" t="str">
        <x:v>1042823</x:v>
      </x:c>
      <x:c r="E70" s="11" t="str">
        <x:v>8NM northwest of Kumzar, Oman</x:v>
      </x:c>
      <x:c r="F70" s="11" t="str">
        <x:v>Damage reported. Crew evacuated / vessel abandoned. No pollution reported.</x:v>
      </x:c>
      <x:c r="G70" s="20"/>
      <x:c r="H70" s="20"/>
      <x:c r="I70" s="20"/>
      <x:c r="J70" s="11"/>
      <x:c r="K70" s="11"/>
    </x:row>
    <x:row r="71" ht="46" customHeight="1">
      <x:c r="A71" s="7" t="str">
        <x:v>IMO-061</x:v>
      </x:c>
      <x:c r="B71" s="14" t="d">
        <x:v>2026-07-20T00:00:00.000Z</x:v>
      </x:c>
      <x:c r="C71" s="7" t="str">
        <x:v>KAIFAN</x:v>
      </x:c>
      <x:c r="D71" s="7" t="str">
        <x:v>9656046</x:v>
      </x:c>
      <x:c r="E71" s="7" t="str">
        <x:v>8NM northeast of Limah, Oman</x:v>
      </x:c>
      <x:c r="F71" s="7" t="str">
        <x:v>Damage reported. Crew evacuated / vessel abandoned.</x:v>
      </x:c>
      <x:c r="G71" s="19"/>
      <x:c r="H71" s="19" t="n">
        <x:v>2</x:v>
      </x:c>
      <x:c r="I71" s="19"/>
      <x:c r="J71" s="7"/>
      <x:c r="K71" s="7"/>
    </x:row>
    <x:row r="72" ht="46" customHeight="1">
      <x:c r="A72" s="11" t="str">
        <x:v>IMO-062</x:v>
      </x:c>
      <x:c r="B72" s="15" t="d">
        <x:v>2026-07-24T00:00:00.000Z</x:v>
      </x:c>
      <x:c r="C72" s="11" t="str">
        <x:v>LAVINE</x:v>
      </x:c>
      <x:c r="D72" s="11" t="str">
        <x:v>8818219</x:v>
      </x:c>
      <x:c r="E72" s="11" t="str">
        <x:v>Gulf of Oman</x:v>
      </x:c>
      <x:c r="F72" s="11" t="str">
        <x:v>Damage reported. No pollution reported.</x:v>
      </x:c>
      <x:c r="G72" s="20"/>
      <x:c r="H72" s="20"/>
      <x:c r="I72" s="20"/>
      <x:c r="J72" s="11"/>
      <x:c r="K72" s="11"/>
    </x:row>
    <x:row r="73" ht="46" customHeight="1">
      <x:c r="A73" s="7" t="str">
        <x:v>IMO-063</x:v>
      </x:c>
      <x:c r="B73" s="14" t="d">
        <x:v>2026-07-31T00:00:00.000Z</x:v>
      </x:c>
      <x:c r="C73" s="7" t="str">
        <x:v>GASLOG SHANGHAI</x:v>
      </x:c>
      <x:c r="D73" s="7" t="str">
        <x:v>9600528</x:v>
      </x:c>
      <x:c r="E73" s="7" t="str">
        <x:v>11NM northeast of Lima, Oman</x:v>
      </x:c>
      <x:c r="F73" s="7" t="str">
        <x:v>Damage reported. No pollution reported.</x:v>
      </x:c>
      <x:c r="G73" s="19"/>
      <x:c r="H73" s="19"/>
      <x:c r="I73" s="19"/>
      <x:c r="J73" s="7"/>
      <x:c r="K73" s="7"/>
    </x:row>
    <x:row r="74" ht="46" customHeight="1">
      <x:c r="A74" s="11" t="str">
        <x:v>IMO-064</x:v>
      </x:c>
      <x:c r="B74" s="15" t="d">
        <x:v>2026-08-03T00:00:00.000Z</x:v>
      </x:c>
      <x:c r="C74" s="11" t="str">
        <x:v>MINOAN PIONEER</x:v>
      </x:c>
      <x:c r="D74" s="11" t="str">
        <x:v>9471630</x:v>
      </x:c>
      <x:c r="E74" s="11" t="str">
        <x:v>20NM northeast of Al Khasab, Oman</x:v>
      </x:c>
      <x:c r="F74" s="11" t="str">
        <x:v>Damage reported. Pollution status unconfirmed.</x:v>
      </x:c>
      <x:c r="G74" s="20"/>
      <x:c r="H74" s="20"/>
      <x:c r="I74" s="20" t="n">
        <x:v>1</x:v>
      </x:c>
      <x:c r="J74" s="11"/>
      <x:c r="K74" s="11"/>
    </x:row>
    <x:row r="75" ht="46" customHeight="1">
      <x:c r="A75" s="7" t="str">
        <x:v>IMO-065</x:v>
      </x:c>
      <x:c r="B75" s="14" t="d">
        <x:v>2026-08-09T00:00:00.000Z</x:v>
      </x:c>
      <x:c r="C75" s="7" t="str">
        <x:v>AL JABRIYAH II</x:v>
      </x:c>
      <x:c r="D75" s="7" t="str">
        <x:v>9329708</x:v>
      </x:c>
      <x:c r="E75" s="7" t="str">
        <x:v>Strait of Hormuz</x:v>
      </x:c>
      <x:c r="F75" s="7" t="str">
        <x:v>Damage reported. No pollution reported.</x:v>
      </x:c>
      <x:c r="G75" s="19"/>
      <x:c r="H75" s="19"/>
      <x:c r="I75" s="19"/>
      <x:c r="J75" s="7"/>
      <x:c r="K75" s="7"/>
    </x:row>
    <x:row r="76" ht="46" customHeight="1">
      <x:c r="A76" s="11" t="str">
        <x:v>IMO-066</x:v>
      </x:c>
      <x:c r="B76" s="15" t="d">
        <x:v>2026-08-11T00:00:00.000Z</x:v>
      </x:c>
      <x:c r="C76" s="11" t="str">
        <x:v>VELA NOVA</x:v>
      </x:c>
      <x:c r="D76" s="11" t="str">
        <x:v>9136228</x:v>
      </x:c>
      <x:c r="E76" s="11" t="str">
        <x:v>70NM south of Gwadar, Pakistan</x:v>
      </x:c>
      <x:c r="F76" s="11" t="str">
        <x:v>Damage reported. No pollution reported.</x:v>
      </x:c>
      <x:c r="G76" s="20"/>
      <x:c r="H76" s="20"/>
      <x:c r="I76" s="20"/>
      <x:c r="J76" s="11"/>
      <x:c r="K76" s="11"/>
    </x:row>
    <x:row r="77" ht="46" customHeight="1">
      <x:c r="A77" s="7" t="str">
        <x:v>IMO-067</x:v>
      </x:c>
      <x:c r="B77" s="14" t="d">
        <x:v>2026-08-13T00:00:00.000Z</x:v>
      </x:c>
      <x:c r="C77" s="7" t="str">
        <x:v>NAVIG8 MESSI</x:v>
      </x:c>
      <x:c r="D77" s="7" t="str">
        <x:v>9482859</x:v>
      </x:c>
      <x:c r="E77" s="7" t="str">
        <x:v>Strait of Hormuz</x:v>
      </x:c>
      <x:c r="F77" s="7" t="str">
        <x:v>Damage reported. No pollution reported.</x:v>
      </x:c>
      <x:c r="G77" s="19"/>
      <x:c r="H77" s="19"/>
      <x:c r="I77" s="19"/>
      <x:c r="J77" s="7"/>
      <x:c r="K77" s="7"/>
    </x:row>
    <x:row r="78" ht="46" customHeight="1">
      <x:c r="A78" s="11" t="str">
        <x:v>IMO-068</x:v>
      </x:c>
      <x:c r="B78" s="15" t="d">
        <x:v>2026-08-14T00:00:00.000Z</x:v>
      </x:c>
      <x:c r="C78" s="11" t="str">
        <x:v>AL WATAN</x:v>
      </x:c>
      <x:c r="D78" s="11" t="str">
        <x:v>9615030</x:v>
      </x:c>
      <x:c r="E78" s="11" t="str">
        <x:v>Strait of Hormuz</x:v>
      </x:c>
      <x:c r="F78" s="11" t="str">
        <x:v>Damage reported. No pollution reported.</x:v>
      </x:c>
      <x:c r="G78" s="20"/>
      <x:c r="H78" s="20"/>
      <x:c r="I78" s="20"/>
      <x:c r="J78" s="11"/>
      <x:c r="K78" s="11"/>
    </x:row>
    <x:row r="79" ht="46" customHeight="1">
      <x:c r="A79" s="7" t="str">
        <x:v>IMO-069</x:v>
      </x:c>
      <x:c r="B79" s="14" t="d">
        <x:v>2026-08-15T00:00:00.000Z</x:v>
      </x:c>
      <x:c r="C79" s="7" t="str">
        <x:v>RIYAN STAR</x:v>
      </x:c>
      <x:c r="D79" s="7" t="str">
        <x:v>9156761</x:v>
      </x:c>
      <x:c r="E79" s="7" t="str">
        <x:v>Strait of Hormuz</x:v>
      </x:c>
      <x:c r="F79" s="7" t="str">
        <x:v>Damage reported. No pollution reported.</x:v>
      </x:c>
      <x:c r="G79" s="19" t="n">
        <x:v>1</x:v>
      </x:c>
      <x:c r="H79" s="19"/>
      <x:c r="I79" s="19"/>
      <x:c r="J79" s="7"/>
      <x:c r="K79" s="7"/>
    </x:row>
    <x:row r="80" ht="46" customHeight="1">
      <x:c r="A80" s="11" t="str">
        <x:v>IMO-070</x:v>
      </x:c>
      <x:c r="B80" s="15" t="d">
        <x:v>2026-08-17T00:00:00.000Z</x:v>
      </x:c>
      <x:c r="C80" s="11" t="str">
        <x:v>MINOAN DIGNITY</x:v>
      </x:c>
      <x:c r="D80" s="11" t="str">
        <x:v>9294484</x:v>
      </x:c>
      <x:c r="E80" s="11" t="str">
        <x:v>Strait of Hormuz</x:v>
      </x:c>
      <x:c r="F80" s="11" t="str">
        <x:v>Damage reported. No pollution reported.</x:v>
      </x:c>
      <x:c r="G80" s="20" t="n">
        <x:v>1</x:v>
      </x:c>
      <x:c r="H80" s="20"/>
      <x:c r="I80" s="20"/>
      <x:c r="J80" s="11"/>
      <x:c r="K80" s="11"/>
    </x:row>
    <x:row r="81" ht="46" customHeight="1">
      <x:c r="A81" s="7" t="str">
        <x:v>IMO-071</x:v>
      </x:c>
      <x:c r="B81" s="14" t="d">
        <x:v>2026-08-24T00:00:00.000Z</x:v>
      </x:c>
      <x:c r="C81" s="7" t="str">
        <x:v>METRO VENETIAN</x:v>
      </x:c>
      <x:c r="D81" s="7" t="str">
        <x:v>1013391</x:v>
      </x:c>
      <x:c r="E81" s="7" t="str">
        <x:v>9NM northeast of Ash Shishah, Oman</x:v>
      </x:c>
      <x:c r="F81" s="7" t="str">
        <x:v>Damage reported. No pollution reported.</x:v>
      </x:c>
      <x:c r="G81" s="19"/>
      <x:c r="H81" s="19"/>
      <x:c r="I81" s="19"/>
      <x:c r="J81" s="7"/>
      <x:c r="K81" s="7"/>
    </x:row>
    <x:row r="82" ht="46" customHeight="1">
      <x:c r="A82" s="11" t="str">
        <x:v>IMO-072</x:v>
      </x:c>
      <x:c r="B82" s="15" t="d">
        <x:v>2026-08-25T00:00:00.000Z</x:v>
      </x:c>
      <x:c r="C82" s="11" t="str">
        <x:v>AL SALAM II</x:v>
      </x:c>
      <x:c r="D82" s="11" t="str">
        <x:v>9328168</x:v>
      </x:c>
      <x:c r="E82" s="11" t="str">
        <x:v>Strait of Hormuz</x:v>
      </x:c>
      <x:c r="F82" s="11" t="str">
        <x:v>Damage reported. No pollution reported.</x:v>
      </x:c>
      <x:c r="G82" s="20"/>
      <x:c r="H82" s="20"/>
      <x:c r="I82" s="20"/>
      <x:c r="J82" s="11"/>
      <x:c r="K82" s="11"/>
    </x:row>
    <x:row r="83" ht="46" customHeight="1">
      <x:c r="A83" s="7" t="str">
        <x:v>IMO-073</x:v>
      </x:c>
      <x:c r="B83" s="14" t="d">
        <x:v>2026-08-28T00:00:00.000Z</x:v>
      </x:c>
      <x:c r="C83" s="7" t="str">
        <x:v>AL YARMOUK</x:v>
      </x:c>
      <x:c r="D83" s="7" t="str">
        <x:v>9653422</x:v>
      </x:c>
      <x:c r="E83" s="7" t="str">
        <x:v>6NM southeast of the Umm Al-Fayarin area, Oman</x:v>
      </x:c>
      <x:c r="F83" s="7" t="str">
        <x:v>Damage reported. No pollution reported.</x:v>
      </x:c>
      <x:c r="G83" s="19"/>
      <x:c r="H83" s="19"/>
      <x:c r="I83" s="19"/>
      <x:c r="J83" s="7"/>
      <x:c r="K83" s="7"/>
    </x:row>
    <x:row r="84" ht="46" customHeight="1">
      <x:c r="A84" s="11" t="str">
        <x:v>IMO-074</x:v>
      </x:c>
      <x:c r="B84" s="15" t="d">
        <x:v>2026-08-29T00:00:00.000Z</x:v>
      </x:c>
      <x:c r="C84" s="11" t="str">
        <x:v>BURGAN</x:v>
      </x:c>
      <x:c r="D84" s="11" t="str">
        <x:v>9656022</x:v>
      </x:c>
      <x:c r="E84" s="11" t="str">
        <x:v>Strait of Hormuz</x:v>
      </x:c>
      <x:c r="F84" s="11" t="str">
        <x:v>Damage reported. No pollution reported.</x:v>
      </x:c>
      <x:c r="G84" s="20"/>
      <x:c r="H84" s="20"/>
      <x:c r="I84" s="20"/>
      <x:c r="J84" s="11"/>
      <x:c r="K84" s="11"/>
    </x:row>
    <x:row r="85" ht="46" customHeight="1">
      <x:c r="A85" s="7" t="str">
        <x:v>IMO-075</x:v>
      </x:c>
      <x:c r="B85" s="14" t="d">
        <x:v>2026-08-31T00:00:00.000Z</x:v>
      </x:c>
      <x:c r="C85" s="7" t="str">
        <x:v>SIDR</x:v>
      </x:c>
      <x:c r="D85" s="7" t="str">
        <x:v>9854715</x:v>
      </x:c>
      <x:c r="E85" s="7" t="str">
        <x:v>17NM east of Khasab, Oman</x:v>
      </x:c>
      <x:c r="F85" s="7" t="str">
        <x:v>Damage reported. No pollution reported.</x:v>
      </x:c>
      <x:c r="G85" s="19" t="n">
        <x:v>2</x:v>
      </x:c>
      <x:c r="H85" s="19"/>
      <x:c r="I85" s="19"/>
      <x:c r="J85" s="7"/>
      <x:c r="K85" s="7"/>
    </x:row>
    <x:row r="86" ht="46" customHeight="1">
      <x:c r="A86" s="11" t="str">
        <x:v>IMO-076</x:v>
      </x:c>
      <x:c r="B86" s="15" t="d">
        <x:v>2026-08-31T00:00:00.000Z</x:v>
      </x:c>
      <x:c r="C86" s="11" t="str">
        <x:v>SENEGAL PROSPERITY</x:v>
      </x:c>
      <x:c r="D86" s="11" t="str">
        <x:v>9532757</x:v>
      </x:c>
      <x:c r="E86" s="11" t="str">
        <x:v>17NM east of Khasab, Oman</x:v>
      </x:c>
      <x:c r="F86" s="11" t="str">
        <x:v>Damage reported. No pollution reported.</x:v>
      </x:c>
      <x:c r="G86" s="20"/>
      <x:c r="H86" s="20"/>
      <x:c r="I86" s="20"/>
      <x:c r="J86" s="11"/>
      <x:c r="K86" s="11"/>
    </x:row>
    <x:row r="87" ht="46" customHeight="1">
      <x:c r="A87" s="7" t="str">
        <x:v>IMO-077</x:v>
      </x:c>
      <x:c r="B87" s="14" t="d">
        <x:v>2026-09-07T00:00:00.000Z</x:v>
      </x:c>
      <x:c r="C87" s="7" t="str">
        <x:v>AL DASMA</x:v>
      </x:c>
      <x:c r="D87" s="7" t="str">
        <x:v>9653446</x:v>
      </x:c>
      <x:c r="E87" s="7" t="str">
        <x:v>Southeast of Strait of Hormuz</x:v>
      </x:c>
      <x:c r="F87" s="7" t="str">
        <x:v>Damage reported. No pollution reported.</x:v>
      </x:c>
      <x:c r="G87" s="19"/>
      <x:c r="H87" s="19"/>
      <x:c r="I87" s="19"/>
      <x:c r="J87" s="7"/>
      <x:c r="K87" s="7"/>
    </x:row>
    <x:row r="88" ht="46" customHeight="1">
      <x:c r="A88" s="11" t="str">
        <x:v>IMO-078</x:v>
      </x:c>
      <x:c r="B88" s="15" t="d">
        <x:v>2026-09-08T00:00:00.000Z</x:v>
      </x:c>
      <x:c r="C88" s="11" t="str">
        <x:v>HORIZON 1</x:v>
      </x:c>
      <x:c r="D88" s="11" t="str">
        <x:v>9130456</x:v>
      </x:c>
      <x:c r="E88" s="11" t="str">
        <x:v>38NM northeast of Dibba, UAE</x:v>
      </x:c>
      <x:c r="F88" s="11" t="str">
        <x:v>Damage reported. No pollution reported.</x:v>
      </x:c>
      <x:c r="G88" s="20"/>
      <x:c r="H88" s="20"/>
      <x:c r="I88" s="20"/>
      <x:c r="J88" s="11"/>
      <x:c r="K88" s="11"/>
    </x:row>
    <x:row r="89" ht="46" customHeight="1">
      <x:c r="A89" s="7" t="str">
        <x:v>IMO-079</x:v>
      </x:c>
      <x:c r="B89" s="14" t="d">
        <x:v>2026-09-09T00:00:00.000Z</x:v>
      </x:c>
      <x:c r="C89" s="7" t="str">
        <x:v>HERCULES STAR</x:v>
      </x:c>
      <x:c r="D89" s="7" t="str">
        <x:v>9916135</x:v>
      </x:c>
      <x:c r="E89" s="7" t="str">
        <x:v>24NM northwest of Port Rashid, UAE</x:v>
      </x:c>
      <x:c r="F89" s="7" t="str">
        <x:v>Damage reported. No pollution reported.</x:v>
      </x:c>
      <x:c r="G89" s="19" t="n">
        <x:v>2</x:v>
      </x:c>
      <x:c r="H89" s="19"/>
      <x:c r="I89" s="19"/>
      <x:c r="J89" s="7"/>
      <x:c r="K89" s="7" t="str">
        <x:v>Same vessel appears on 1 March and 9 September. Count once for unique vessels.</x:v>
      </x:c>
    </x:row>
    <x:row r="90" ht="46" customHeight="1">
      <x:c r="A90" s="11" t="str">
        <x:v>IMO-080</x:v>
      </x:c>
      <x:c r="B90" s="15" t="d">
        <x:v>2026-09-09T00:00:00.000Z</x:v>
      </x:c>
      <x:c r="C90" s="11" t="str">
        <x:v>NEW ANDROS</x:v>
      </x:c>
      <x:c r="D90" s="11" t="str">
        <x:v>9294252</x:v>
      </x:c>
      <x:c r="E90" s="11" t="str">
        <x:v>28NM south-east of Al-Faw, Iraq</x:v>
      </x:c>
      <x:c r="F90" s="11" t="str">
        <x:v>Damage reported. No pollution reported.</x:v>
      </x:c>
      <x:c r="G90" s="20"/>
      <x:c r="H90" s="20"/>
      <x:c r="I90" s="20"/>
      <x:c r="J90" s="11"/>
      <x:c r="K90" s="11"/>
    </x:row>
    <x:row r="91" ht="46" customHeight="1">
      <x:c r="A91" s="7" t="str">
        <x:v>IMO-081</x:v>
      </x:c>
      <x:c r="B91" s="14" t="d">
        <x:v>2026-09-10T00:00:00.000Z</x:v>
      </x:c>
      <x:c r="C91" s="7" t="str">
        <x:v>ROMANCE</x:v>
      </x:c>
      <x:c r="D91" s="7" t="str">
        <x:v>9468815</x:v>
      </x:c>
      <x:c r="E91" s="7" t="str">
        <x:v>4NM west of Khasab, Oman</x:v>
      </x:c>
      <x:c r="F91" s="7" t="str">
        <x:v>Damage reported. Possible oil leakage being assessed.</x:v>
      </x:c>
      <x:c r="G91" s="19"/>
      <x:c r="H91" s="19"/>
      <x:c r="I91" s="19"/>
      <x:c r="J91" s="7"/>
      <x:c r="K91" s="7"/>
    </x:row>
    <x:row r="92" ht="46" customHeight="1">
      <x:c r="A92" s="11" t="str">
        <x:v>IMO-082</x:v>
      </x:c>
      <x:c r="B92" s="15" t="d">
        <x:v>2026-09-12T00:00:00.000Z</x:v>
      </x:c>
      <x:c r="C92" s="11" t="str">
        <x:v>EL GAIA</x:v>
      </x:c>
      <x:c r="D92" s="11" t="str">
        <x:v>9325336</x:v>
      </x:c>
      <x:c r="E92" s="11" t="str">
        <x:v>Strait of Hormuz</x:v>
      </x:c>
      <x:c r="F92" s="11" t="str">
        <x:v>Damage reported. Pollution recorded; extent not quantified.</x:v>
      </x:c>
      <x:c r="G92" s="20"/>
      <x:c r="H92" s="20"/>
      <x:c r="I92" s="20" t="n">
        <x:v>2</x:v>
      </x:c>
      <x:c r="J92" s="11"/>
      <x:c r="K92" s="11"/>
    </x:row>
    <x:row r="93" ht="46" customHeight="1">
      <x:c r="A93" s="7" t="str">
        <x:v>IMO-083</x:v>
      </x:c>
      <x:c r="B93" s="14" t="d">
        <x:v>2026-09-17T00:00:00.000Z</x:v>
      </x:c>
      <x:c r="C93" s="7" t="str">
        <x:v>TREND</x:v>
      </x:c>
      <x:c r="D93" s="7" t="str">
        <x:v>9477177</x:v>
      </x:c>
      <x:c r="E93" s="7" t="str">
        <x:v>16NM northeast of Khasab, Oman</x:v>
      </x:c>
      <x:c r="F93" s="7" t="str">
        <x:v>Damage reported. No pollution reported.</x:v>
      </x:c>
      <x:c r="G93" s="19"/>
      <x:c r="H93" s="19"/>
      <x:c r="I93" s="19"/>
      <x:c r="J93" s="7"/>
      <x:c r="K93" s="7"/>
    </x:row>
    <x:row r="94" ht="46" customHeight="1">
      <x:c r="A94" s="11" t="str">
        <x:v>IMO-084</x:v>
      </x:c>
      <x:c r="B94" s="15" t="d">
        <x:v>2026-09-18T00:00:00.000Z</x:v>
      </x:c>
      <x:c r="C94" s="11" t="str">
        <x:v>STI STEADFAST</x:v>
      </x:c>
      <x:c r="D94" s="11" t="str">
        <x:v>9719719</x:v>
      </x:c>
      <x:c r="E94" s="11" t="str">
        <x:v>Strait of Hormuz</x:v>
      </x:c>
      <x:c r="F94" s="11" t="str">
        <x:v>Damage reported. No pollution reported.</x:v>
      </x:c>
      <x:c r="G94" s="20"/>
      <x:c r="H94" s="20"/>
      <x:c r="I94" s="20"/>
      <x:c r="J94" s="11"/>
      <x:c r="K94" s="11"/>
    </x:row>
    <x:row r="95" ht="46" customHeight="1">
      <x:c r="A95" s="7" t="str">
        <x:v>IMO-085</x:v>
      </x:c>
      <x:c r="B95" s="14" t="d">
        <x:v>2026-09-21T00:00:00.000Z</x:v>
      </x:c>
      <x:c r="C95" s="7" t="str">
        <x:v>AL MARYAH</x:v>
      </x:c>
      <x:c r="D95" s="7" t="str">
        <x:v>9393682</x:v>
      </x:c>
      <x:c r="E95" s="7" t="str">
        <x:v>Strait of Hormuz</x:v>
      </x:c>
      <x:c r="F95" s="7" t="str">
        <x:v>Damage reported. No pollution reported.</x:v>
      </x:c>
      <x:c r="G95" s="19"/>
      <x:c r="H95" s="19"/>
      <x:c r="I95" s="19"/>
      <x:c r="J95" s="7"/>
      <x:c r="K95" s="7"/>
    </x:row>
    <x:row r="96" ht="46" customHeight="1">
      <x:c r="A96" s="11" t="str">
        <x:v>IMO-086</x:v>
      </x:c>
      <x:c r="B96" s="15" t="d">
        <x:v>2026-09-21T00:00:00.000Z</x:v>
      </x:c>
      <x:c r="C96" s="11" t="str">
        <x:v>LR STEPHANIE</x:v>
      </x:c>
      <x:c r="D96" s="11" t="str">
        <x:v>9282625</x:v>
      </x:c>
      <x:c r="E96" s="11" t="str">
        <x:v>Strait of Hormuz</x:v>
      </x:c>
      <x:c r="F96" s="11" t="str">
        <x:v>Damage reported. No pollution reported.</x:v>
      </x:c>
      <x:c r="G96" s="20"/>
      <x:c r="H96" s="20" t="n">
        <x:v>2</x:v>
      </x:c>
      <x:c r="I96" s="20"/>
      <x:c r="J96" s="11"/>
      <x:c r="K96" s="11"/>
    </x:row>
    <x:row r="97" ht="46" customHeight="1">
      <x:c r="A97" s="7" t="str">
        <x:v>IMO-087</x:v>
      </x:c>
      <x:c r="B97" s="14" t="d">
        <x:v>2026-09-23T00:00:00.000Z</x:v>
      </x:c>
      <x:c r="C97" s="7" t="str">
        <x:v>CAPE DAO</x:v>
      </x:c>
      <x:c r="D97" s="7" t="str">
        <x:v>9219020</x:v>
      </x:c>
      <x:c r="E97" s="7" t="str">
        <x:v>15NM northeast of Khasab, Oman</x:v>
      </x:c>
      <x:c r="F97" s="7" t="str">
        <x:v>Damage reported. No pollution reported.</x:v>
      </x:c>
      <x:c r="G97" s="19" t="n">
        <x:v>1</x:v>
      </x:c>
      <x:c r="H97" s="19"/>
      <x:c r="I97" s="19"/>
      <x:c r="J97" s="7"/>
      <x:c r="K97" s="7"/>
    </x:row>
    <x:row r="98" ht="46" customHeight="1">
      <x:c r="A98" s="11" t="str">
        <x:v>IMO-088</x:v>
      </x:c>
      <x:c r="B98" s="15" t="d">
        <x:v>2026-09-28T00:00:00.000Z</x:v>
      </x:c>
      <x:c r="C98" s="11" t="str">
        <x:v>AL FUNTAS</x:v>
      </x:c>
      <x:c r="D98" s="11" t="str">
        <x:v>9653408</x:v>
      </x:c>
      <x:c r="E98" s="11" t="str">
        <x:v>Strait of Hormuz</x:v>
      </x:c>
      <x:c r="F98" s="11" t="str">
        <x:v>Damage reported. No pollution reported.</x:v>
      </x:c>
      <x:c r="G98" s="20"/>
      <x:c r="H98" s="20"/>
      <x:c r="I98" s="20"/>
      <x:c r="J98" s="11"/>
      <x:c r="K98" s="11"/>
    </x:row>
    <x:row r="99" ht="46" customHeight="1">
      <x:c r="A99" s="7" t="str">
        <x:v>IMO-089</x:v>
      </x:c>
      <x:c r="B99" s="14" t="d">
        <x:v>2026-09-29T00:00:00.000Z</x:v>
      </x:c>
      <x:c r="C99" s="7" t="str">
        <x:v>AL RUWAIS</x:v>
      </x:c>
      <x:c r="D99" s="7" t="str">
        <x:v>9828405</x:v>
      </x:c>
      <x:c r="E99" s="7" t="str">
        <x:v>Strait of Hormuz</x:v>
      </x:c>
      <x:c r="F99" s="7" t="str">
        <x:v>Damage reported. No pollution reported.</x:v>
      </x:c>
      <x:c r="G99" s="19"/>
      <x:c r="H99" s="19"/>
      <x:c r="I99" s="19"/>
      <x:c r="J99" s="7"/>
      <x:c r="K99" s="7"/>
    </x:row>
    <x:row r="100" ht="46" customHeight="1">
      <x:c r="A100" s="11" t="str">
        <x:v>IMO-090</x:v>
      </x:c>
      <x:c r="B100" s="15" t="d">
        <x:v>2026-09-29T00:00:00.000Z</x:v>
      </x:c>
      <x:c r="C100" s="11" t="str">
        <x:v>SINBAD</x:v>
      </x:c>
      <x:c r="D100" s="11" t="str">
        <x:v>9413688</x:v>
      </x:c>
      <x:c r="E100" s="11" t="str">
        <x:v>Strait of Hormuz</x:v>
      </x:c>
      <x:c r="F100" s="11" t="str">
        <x:v>Damage reported. No pollution reported.</x:v>
      </x:c>
      <x:c r="G100" s="20"/>
      <x:c r="H100" s="20"/>
      <x:c r="I100" s="20"/>
      <x:c r="J100" s="11"/>
      <x:c r="K100" s="11"/>
    </x:row>
    <x:row r="101" ht="46" customHeight="1">
      <x:c r="A101" s="7" t="str">
        <x:v>IMO-091</x:v>
      </x:c>
      <x:c r="B101" s="14" t="d">
        <x:v>2026-09-29T00:00:00.000Z</x:v>
      </x:c>
      <x:c r="C101" s="7" t="str">
        <x:v>MERSIN PROSPERITY</x:v>
      </x:c>
      <x:c r="D101" s="7" t="str">
        <x:v>9327554</x:v>
      </x:c>
      <x:c r="E101" s="7" t="str">
        <x:v>Strait of Hormuz</x:v>
      </x:c>
      <x:c r="F101" s="7" t="str">
        <x:v>Damage reported. No pollution reported.</x:v>
      </x:c>
      <x:c r="G101" s="19"/>
      <x:c r="H101" s="19"/>
      <x:c r="I101" s="19"/>
      <x:c r="J101" s="7"/>
      <x:c r="K101" s="7"/>
    </x:row>
    <x:row r="102" ht="46" customHeight="1">
      <x:c r="A102" s="11" t="str">
        <x:v>IMO-092</x:v>
      </x:c>
      <x:c r="B102" s="15" t="d">
        <x:v>2026-10-01T00:00:00.000Z</x:v>
      </x:c>
      <x:c r="C102" s="11" t="str">
        <x:v>KAZIMAH III</x:v>
      </x:c>
      <x:c r="D102" s="11" t="str">
        <x:v>9329693</x:v>
      </x:c>
      <x:c r="E102" s="11" t="str">
        <x:v>Strait of Hormuz</x:v>
      </x:c>
      <x:c r="F102" s="11" t="str">
        <x:v>Damage reported. No pollution reported.</x:v>
      </x:c>
      <x:c r="G102" s="20"/>
      <x:c r="H102" s="20"/>
      <x:c r="I102" s="20"/>
      <x:c r="J102" s="11"/>
      <x:c r="K102" s="11"/>
    </x:row>
    <x:row r="103" ht="46" customHeight="1">
      <x:c r="A103" s="7" t="str">
        <x:v>IMO-093</x:v>
      </x:c>
      <x:c r="B103" s="14" t="d">
        <x:v>2026-10-02T00:00:00.000Z</x:v>
      </x:c>
      <x:c r="C103" s="7" t="str">
        <x:v>UHUD</x:v>
      </x:c>
      <x:c r="D103" s="7" t="str">
        <x:v>9254939</x:v>
      </x:c>
      <x:c r="E103" s="7" t="str">
        <x:v>Strait of Hormuz</x:v>
      </x:c>
      <x:c r="F103" s="7" t="str">
        <x:v>Damage reported. No pollution reported.</x:v>
      </x:c>
      <x:c r="G103" s="19"/>
      <x:c r="H103" s="19"/>
      <x:c r="I103" s="19"/>
      <x:c r="J103" s="7"/>
      <x:c r="K103" s="7"/>
    </x:row>
    <x:row r="104" ht="46" customHeight="1">
      <x:c r="A104" s="11" t="str">
        <x:v>IMO-094</x:v>
      </x:c>
      <x:c r="B104" s="15" t="d">
        <x:v>2026-10-02T00:00:00.000Z</x:v>
      </x:c>
      <x:c r="C104" s="11" t="str">
        <x:v>PROMISE</x:v>
      </x:c>
      <x:c r="D104" s="11" t="str">
        <x:v>1038896</x:v>
      </x:c>
      <x:c r="E104" s="11" t="str">
        <x:v>4NM east of Oman</x:v>
      </x:c>
      <x:c r="F104" s="11" t="str">
        <x:v>Damage reported. No pollution reported.</x:v>
      </x:c>
      <x:c r="G104" s="20"/>
      <x:c r="H104" s="20"/>
      <x:c r="I104" s="20"/>
      <x:c r="J104" s="11"/>
      <x:c r="K104" s="11"/>
    </x:row>
    <x:row r="105" ht="46" customHeight="1">
      <x:c r="A105" s="7" t="str">
        <x:v>IMO-095</x:v>
      </x:c>
      <x:c r="B105" s="14" t="d">
        <x:v>2026-10-03T00:00:00.000Z</x:v>
      </x:c>
      <x:c r="C105" s="7" t="str">
        <x:v>GHANA PROSPERITY</x:v>
      </x:c>
      <x:c r="D105" s="7" t="str">
        <x:v>9732541</x:v>
      </x:c>
      <x:c r="E105" s="7" t="str">
        <x:v>Strait of Hormuz</x:v>
      </x:c>
      <x:c r="F105" s="7" t="str">
        <x:v>Damage reported. No pollution reported.</x:v>
      </x:c>
      <x:c r="G105" s="19"/>
      <x:c r="H105" s="19"/>
      <x:c r="I105" s="19"/>
      <x:c r="J105" s="7"/>
      <x:c r="K105" s="7"/>
    </x:row>
    <x:row r="106" ht="46" customHeight="1">
      <x:c r="A106" s="11" t="str">
        <x:v>IMO-096</x:v>
      </x:c>
      <x:c r="B106" s="15" t="d">
        <x:v>2026-10-04T00:00:00.000Z</x:v>
      </x:c>
      <x:c r="C106" s="11" t="str">
        <x:v>GAS VELA</x:v>
      </x:c>
      <x:c r="D106" s="11" t="str">
        <x:v>9969845</x:v>
      </x:c>
      <x:c r="E106" s="11" t="str">
        <x:v>Strait of Hormuz</x:v>
      </x:c>
      <x:c r="F106" s="11" t="str">
        <x:v>Damage reported. No pollution reported.</x:v>
      </x:c>
      <x:c r="G106" s="20"/>
      <x:c r="H106" s="20"/>
      <x:c r="I106" s="20"/>
      <x:c r="J106" s="11"/>
      <x:c r="K106" s="11"/>
    </x:row>
    <x:row r="107" ht="46" customHeight="1">
      <x:c r="A107" s="7" t="str">
        <x:v>IMO-097</x:v>
      </x:c>
      <x:c r="B107" s="14" t="d">
        <x:v>2026-10-04T00:00:00.000Z</x:v>
      </x:c>
      <x:c r="C107" s="7" t="str">
        <x:v>CAMEROON PROSPERITY</x:v>
      </x:c>
      <x:c r="D107" s="7" t="str">
        <x:v>9315159</x:v>
      </x:c>
      <x:c r="E107" s="7" t="str">
        <x:v>Strait of Hormuz</x:v>
      </x:c>
      <x:c r="F107" s="7" t="str">
        <x:v>Damage reported. No pollution reported.</x:v>
      </x:c>
      <x:c r="G107" s="19"/>
      <x:c r="H107" s="19"/>
      <x:c r="I107" s="19"/>
      <x:c r="J107" s="7"/>
      <x:c r="K107" s="7" t="str">
        <x:v>IMO page prints 93151598 (8 digits). Corrected to 9315159 using vessel database.</x:v>
      </x:c>
    </x:row>
    <x:row r="108" ht="46" customHeight="1">
      <x:c r="A108" s="11" t="str">
        <x:v>IMO-098</x:v>
      </x:c>
      <x:c r="B108" s="15" t="d">
        <x:v>2026-10-04T00:00:00.000Z</x:v>
      </x:c>
      <x:c r="C108" s="11" t="str">
        <x:v>LIPSI</x:v>
      </x:c>
      <x:c r="D108" s="11" t="str">
        <x:v>1025033</x:v>
      </x:c>
      <x:c r="E108" s="11" t="str">
        <x:v>Strait of Hormuz</x:v>
      </x:c>
      <x:c r="F108" s="11" t="str">
        <x:v>Damage reported. No pollution reported.</x:v>
      </x:c>
      <x:c r="G108" s="20"/>
      <x:c r="H108" s="20"/>
      <x:c r="I108" s="20"/>
      <x:c r="J108" s="11"/>
      <x:c r="K108" s="11"/>
    </x:row>
    <x:row r="109" ht="46" customHeight="1">
      <x:c r="A109" s="7" t="str">
        <x:v>IMO-099</x:v>
      </x:c>
      <x:c r="B109" s="14" t="d">
        <x:v>2026-10-05T00:00:00.000Z</x:v>
      </x:c>
      <x:c r="C109" s="7" t="str">
        <x:v>MARAN GAS MYSTRAS</x:v>
      </x:c>
      <x:c r="D109" s="7" t="str">
        <x:v>9658238</x:v>
      </x:c>
      <x:c r="E109" s="7" t="str">
        <x:v>Strait of Hormuz</x:v>
      </x:c>
      <x:c r="F109" s="7" t="str">
        <x:v>Damage reported. No pollution reported.</x:v>
      </x:c>
      <x:c r="G109" s="19"/>
      <x:c r="H109" s="19"/>
      <x:c r="I109" s="19"/>
      <x:c r="J109" s="7"/>
      <x:c r="K109" s="7"/>
    </x:row>
    <x:row r="110" ht="46" customHeight="1">
      <x:c r="A110" s="11" t="str">
        <x:v>IMO-100</x:v>
      </x:c>
      <x:c r="B110" s="15" t="d">
        <x:v>2026-10-05T00:00:00.000Z</x:v>
      </x:c>
      <x:c r="C110" s="11" t="str">
        <x:v>ON PEACE</x:v>
      </x:c>
      <x:c r="D110" s="11" t="str">
        <x:v>9893204</x:v>
      </x:c>
      <x:c r="E110" s="11" t="str">
        <x:v>Strait of Hormuz</x:v>
      </x:c>
      <x:c r="F110" s="11" t="str">
        <x:v>Damage reported. No pollution reported.</x:v>
      </x:c>
      <x:c r="G110" s="20"/>
      <x:c r="H110" s="20" t="n">
        <x:v>12</x:v>
      </x:c>
      <x:c r="I110" s="20"/>
      <x:c r="J110" s="11"/>
      <x:c r="K110" s="11" t="str">
        <x:v>Date follows IMO register. Some other reports use a different incident/publication date.</x:v>
      </x:c>
    </x:row>
    <x:row r="111" ht="46" customHeight="1">
      <x:c r="A111" s="7" t="str">
        <x:v>IMO-101</x:v>
      </x:c>
      <x:c r="B111" s="14" t="d">
        <x:v>2026-10-06T00:00:00.000Z</x:v>
      </x:c>
      <x:c r="C111" s="7" t="str">
        <x:v>ST1</x:v>
      </x:c>
      <x:c r="D111" s="7" t="str">
        <x:v>9256999</x:v>
      </x:c>
      <x:c r="E111" s="7" t="str">
        <x:v>2NM off the coast of Oman, near Jazirat</x:v>
      </x:c>
      <x:c r="F111" s="7" t="str">
        <x:v>Damage reported. No pollution reported.</x:v>
      </x:c>
      <x:c r="G111" s="19"/>
      <x:c r="H111" s="19"/>
      <x:c r="I111" s="19"/>
      <x:c r="J111" s="7"/>
      <x:c r="K111" s="7"/>
    </x:row>
    <x:row r="112" ht="46" customHeight="1">
      <x:c r="A112" s="11" t="str">
        <x:v>IMO-102</x:v>
      </x:c>
      <x:c r="B112" s="15" t="d">
        <x:v>2026-10-07T00:00:00.000Z</x:v>
      </x:c>
      <x:c r="C112" s="11" t="str">
        <x:v>ACERS</x:v>
      </x:c>
      <x:c r="D112" s="11" t="str">
        <x:v>9301902</x:v>
      </x:c>
      <x:c r="E112" s="11" t="str">
        <x:v>51NM north of Madinat ash Shamal, Qatar</x:v>
      </x:c>
      <x:c r="F112" s="11" t="str">
        <x:v>Damage reported. No pollution reported.</x:v>
      </x:c>
      <x:c r="G112" s="20"/>
      <x:c r="H112" s="20"/>
      <x:c r="I112" s="20"/>
      <x:c r="J112" s="11"/>
      <x:c r="K112" s="11"/>
    </x:row>
    <x:row r="113" ht="46" customHeight="1">
      <x:c r="A113" s="7" t="str">
        <x:v>IMO-103</x:v>
      </x:c>
      <x:c r="B113" s="14" t="d">
        <x:v>2026-10-09T00:00:00.000Z</x:v>
      </x:c>
      <x:c r="C113" s="7" t="str">
        <x:v>GEM NO. 2</x:v>
      </x:c>
      <x:c r="D113" s="7" t="str">
        <x:v>9735373</x:v>
      </x:c>
      <x:c r="E113" s="7" t="str">
        <x:v>13NM west of Al Jazeera, UAE</x:v>
      </x:c>
      <x:c r="F113" s="7" t="str">
        <x:v>Damage reported. No pollution reported.</x:v>
      </x:c>
      <x:c r="G113" s="19"/>
      <x:c r="H113" s="19"/>
      <x:c r="I113" s="19"/>
      <x:c r="J113" s="7"/>
      <x:c r="K113" s="7"/>
    </x:row>
    <x:row r="114" ht="46" customHeight="1">
      <x:c r="A114" s="11" t="str">
        <x:v>IMO-104</x:v>
      </x:c>
      <x:c r="B114" s="15" t="d">
        <x:v>2026-10-10T00:00:00.000Z</x:v>
      </x:c>
      <x:c r="C114" s="11" t="str">
        <x:v>VALTHERA</x:v>
      </x:c>
      <x:c r="D114" s="11" t="str">
        <x:v>9296389</x:v>
      </x:c>
      <x:c r="E114" s="11" t="str">
        <x:v>Strait of Hormuz - Oman TTW</x:v>
      </x:c>
      <x:c r="F114" s="11" t="str">
        <x:v>Damage reported. No pollution reported.</x:v>
      </x:c>
      <x:c r="G114" s="20"/>
      <x:c r="H114" s="20"/>
      <x:c r="I114" s="20"/>
      <x:c r="J114" s="11"/>
      <x:c r="K114" s="11" t="str">
        <x:v>Date follows IMO register. Some other reports use a different incident/publication date.</x:v>
      </x:c>
    </x:row>
    <x:row r="115" ht="46" customHeight="1">
      <x:c r="A115" s="7" t="str">
        <x:v>IMO-105</x:v>
      </x:c>
      <x:c r="B115" s="14" t="d">
        <x:v>2026-10-11T00:00:00.000Z</x:v>
      </x:c>
      <x:c r="C115" s="7" t="str">
        <x:v>ANGOLA PROSPERITY</x:v>
      </x:c>
      <x:c r="D115" s="7" t="str">
        <x:v>9896414</x:v>
      </x:c>
      <x:c r="E115" s="7" t="str">
        <x:v>8NM from the coast of Oman</x:v>
      </x:c>
      <x:c r="F115" s="7" t="str">
        <x:v>Damage reported. No pollution reported.</x:v>
      </x:c>
      <x:c r="G115" s="19"/>
      <x:c r="H115" s="19"/>
      <x:c r="I115" s="19"/>
      <x:c r="J115" s="7"/>
      <x:c r="K115" s="7"/>
    </x:row>
    <x:row r="116" ht="46" customHeight="1">
      <x:c r="A116" s="11" t="str">
        <x:v>IMO-106</x:v>
      </x:c>
      <x:c r="B116" s="15" t="d">
        <x:v>2026-10-11T00:00:00.000Z</x:v>
      </x:c>
      <x:c r="C116" s="11" t="str">
        <x:v>PETRO DOLPHIN</x:v>
      </x:c>
      <x:c r="D116" s="11" t="str">
        <x:v>1072294</x:v>
      </x:c>
      <x:c r="E116" s="11" t="str">
        <x:v>Sohar Anchorage, Gulf of Oman</x:v>
      </x:c>
      <x:c r="F116" s="11" t="str">
        <x:v>Vessel condition not specified.</x:v>
      </x:c>
      <x:c r="G116" s="20"/>
      <x:c r="H116" s="20"/>
      <x:c r="I116" s="20" t="n">
        <x:v>2</x:v>
      </x:c>
      <x:c r="J116" s="11"/>
      <x:c r="K116" s="11"/>
    </x:row>
  </x:sheetData>
  <x:conditionalFormatting sqref="G11:G116">
    <x:cfRule type="cellIs" dxfId="0" priority="1" operator="greaterThan">
      <x:formula>0</x:formula>
    </x:cfRule>
  </x:conditionalFormatting>
  <x:conditionalFormatting sqref="I11:I116">
    <x:cfRule type="cellIs" dxfId="1" priority="2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c8b02df229d4b46"/>
  </x:tableParts>
</x:worksheet>
</file>

<file path=xl/worksheets/sheet2.xml><?xml version="1.0" encoding="utf-8"?>
<x:worksheet xmlns:x="http://schemas.openxmlformats.org/spreadsheetml/2006/main">
  <x:sheetPr>
    <x:tabColor rgb="FF183B56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13" hidden="0" customWidth="1"/>
    <x:col min="2" max="2" width="17" hidden="0" customWidth="1"/>
    <x:col min="3" max="3" width="38" hidden="0" customWidth="1"/>
    <x:col min="4" max="4" width="26" hidden="0" customWidth="1"/>
    <x:col min="5" max="5" width="29" hidden="0" customWidth="1"/>
    <x:col min="6" max="6" width="51" hidden="0" customWidth="1"/>
    <x:col min="7" max="7" width="60" hidden="0" customWidth="1"/>
    <x:col min="8" max="8" width="60" hidden="0" customWidth="1"/>
    <x:col min="9" max="9" width="72" hidden="0" customWidth="1"/>
    <x:col min="10" max="10" width="72" hidden="0" customWidth="1"/>
    <x:col min="11" max="11" width="7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7" customHeight="1">
      <x:c r="A2" s="2" t="str">
        <x:v>Additional named vessels outside the IMO main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>
      <x:c r="A4" s="4" t="str">
        <x:v>Nine additional cases reviewed as of 14 October 2026. Confirmation levels differ.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5" t="str">
        <x:v>Blank casualty cells = not specified. Zero = explicitly reported as none. Dates are incident dates unless noted.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1" t="str">
        <x:v>These cases are not in the 13 October IMO main register. Do not label the combined 113-vessel compilation an IMO-confirmed total.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>
      <x:c r="A7" s="1" t="str">
        <x:v>SUP identifiers are workbook references, not UKMTO incident numbers.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>
      <x:c r="A8" s="1" t="str">
        <x:v>Additional vessels</x:v>
      </x:c>
      <x:c r="B8" s="1"/>
      <x:c r="C8" s="1" t="n">
        <x:f>COUNTA(A11:A19)</x:f>
        <x:v>9</x:v>
      </x:c>
      <x:c r="D8" s="1"/>
      <x:c r="E8" s="1"/>
      <x:c r="F8" s="1"/>
      <x:c r="G8" s="1"/>
      <x:c r="H8" s="1"/>
      <x:c r="I8" s="1"/>
      <x:c r="J8" s="1"/>
      <x:c r="K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38" customHeight="1">
      <x:c r="A10" s="10" t="str">
        <x:v>Record ID</x:v>
      </x:c>
      <x:c r="B10" s="10" t="str">
        <x:v>Incident date</x:v>
      </x:c>
      <x:c r="C10" s="10" t="str">
        <x:v>Vessel</x:v>
      </x:c>
      <x:c r="D10" s="10" t="str">
        <x:v>Identifier</x:v>
      </x:c>
      <x:c r="E10" s="10" t="str">
        <x:v>Area</x:v>
      </x:c>
      <x:c r="F10" s="10" t="str">
        <x:v>Vessel outcome</x:v>
      </x:c>
      <x:c r="G10" s="10" t="str">
        <x:v>Crew / casualty outcome</x:v>
      </x:c>
      <x:c r="H10" s="10" t="str">
        <x:v>Evidence status</x:v>
      </x:c>
      <x:c r="I10" s="10" t="str">
        <x:v>Qualifications</x:v>
      </x:c>
      <x:c r="J10" s="10" t="str">
        <x:v>Primary source URL</x:v>
      </x:c>
      <x:c r="K10" s="10" t="str">
        <x:v>Corroboration / identity URL</x:v>
      </x:c>
    </x:row>
    <x:row r="11" ht="84" customHeight="1">
      <x:c r="A11" s="7" t="str">
        <x:v>SUP-01</x:v>
      </x:c>
      <x:c r="B11" s="14" t="d">
        <x:v>2026-05-07T00:00:00.000Z</x:v>
      </x:c>
      <x:c r="C11" s="7" t="str">
        <x:v>MSV AL FAIZ NOORE SOLEIMANI-I</x:v>
      </x:c>
      <x:c r="D11" s="7" t="str">
        <x:v>IMO not verified</x:v>
      </x:c>
      <x:c r="E11" s="7" t="str">
        <x:v>Strait of Hormuz</x:v>
      </x:c>
      <x:c r="F11" s="7" t="str">
        <x:v>Reportedly damaged in crossfire, flooded and sank.</x:v>
      </x:c>
      <x:c r="G11" s="7" t="str">
        <x:v>1 crew member killed; 17 others rescued.</x:v>
      </x:c>
      <x:c r="H11" s="7" t="str">
        <x:v>Media report citing vessel association; consulate acknowledged death.</x:v>
      </x:c>
      <x:c r="I11" s="7" t="str">
        <x:v>Sinking remains attributed to reporting. Alternative spelling: Al Faiz Noor-e Suleimani. Do not assume an IMO number.</x:v>
      </x:c>
      <x:c r="J11" s="21" t="str">
        <x:v>https://www.marineinsight.com/indian-sailor-dies-after-cargo-ship-sinks-in-us-iran-naval-crossfire-in-strait-of-hormuz/</x:v>
      </x:c>
      <x:c r="K11" s="21" t="str">
        <x:v>https://www.ndtv.com/india-news/indian-ship-attacked-iran-oman-strait-of-hormuz-msv-haji-ali-safety-at-stake-owner-calls-for-probe-into-attack-on-indian-ship-off-oman-11500226</x:v>
      </x:c>
    </x:row>
    <x:row r="12" ht="84" customHeight="1">
      <x:c r="A12" s="11" t="str">
        <x:v>SUP-02</x:v>
      </x:c>
      <x:c r="B12" s="15" t="d">
        <x:v>2026-05-13T00:00:00.000Z</x:v>
      </x:c>
      <x:c r="C12" s="11" t="str">
        <x:v>MSV HAJI ALI</x:v>
      </x:c>
      <x:c r="D12" s="11" t="str">
        <x:v>Registration BDI 1492</x:v>
      </x:c>
      <x:c r="E12" s="11" t="str">
        <x:v>Off Oman</x:v>
      </x:c>
      <x:c r="F12" s="11" t="str">
        <x:v>Attacked, caught fire and sank; owner reported total loss.</x:v>
      </x:c>
      <x:c r="G12" s="11" t="str">
        <x:v>All 14 crew members rescued.</x:v>
      </x:c>
      <x:c r="H12" s="11" t="str">
        <x:v>Shipowner interview and reporting citing Indian officials.</x:v>
      </x:c>
      <x:c r="I12" s="11" t="str">
        <x:v>Perpetrator not established in the owner interview.</x:v>
      </x:c>
      <x:c r="J12" s="22" t="str">
        <x:v>https://www.ndtv.com/india-news/indian-ship-attacked-iran-oman-strait-of-hormuz-msv-haji-ali-safety-at-stake-owner-calls-for-probe-into-attack-on-indian-ship-off-oman-11500226</x:v>
      </x:c>
      <x:c r="K12" s="22" t="str">
        <x:v>https://apnews.com/article/efb53c39ee6334733e1cb22ca4a6c279</x:v>
      </x:c>
    </x:row>
    <x:row r="13" ht="84" customHeight="1">
      <x:c r="A13" s="7" t="str">
        <x:v>SUP-03</x:v>
      </x:c>
      <x:c r="B13" s="14" t="d">
        <x:v>2026-07-22T00:00:00.000Z</x:v>
      </x:c>
      <x:c r="C13" s="7" t="str">
        <x:v>ENCELIA</x:v>
      </x:c>
      <x:c r="D13" s="7" t="str">
        <x:v>IMO 9240172</x:v>
      </x:c>
      <x:c r="E13" s="7" t="str">
        <x:v>Red Sea</x:v>
      </x:c>
      <x:c r="F13" s="7" t="str">
        <x:v>Fire in bow area following attack.</x:v>
      </x:c>
      <x:c r="G13" s="7" t="str">
        <x:v>Crew reported safe.</x:v>
      </x:c>
      <x:c r="H13" s="7" t="str">
        <x:v>Saudi Transport General Authority statement carried by SPA.</x:v>
      </x:c>
      <x:c r="I13" s="7" t="str">
        <x:v>Incident date 22 July; official confirmation followed on 23 July.</x:v>
      </x:c>
      <x:c r="J13" s="21" t="str">
        <x:v>https://www.spa.gov.sa/en/N2639825</x:v>
      </x:c>
      <x:c r="K13" s="21" t="str">
        <x:v>https://www.hrw.org/news/2026/09/15/yemen-new-attacks-by-houthi-include-likely-war-crimes</x:v>
      </x:c>
    </x:row>
    <x:row r="14" ht="84" customHeight="1">
      <x:c r="A14" s="11" t="str">
        <x:v>SUP-04</x:v>
      </x:c>
      <x:c r="B14" s="15" t="d">
        <x:v>2026-07-24T00:00:00.000Z</x:v>
      </x:c>
      <x:c r="C14" s="11" t="str">
        <x:v>NCC MASA</x:v>
      </x:c>
      <x:c r="D14" s="11" t="str">
        <x:v>IMO 9688336</x:v>
      </x:c>
      <x:c r="E14" s="11" t="str">
        <x:v>Red Sea</x:v>
      </x:c>
      <x:c r="F14" s="11" t="str">
        <x:v>Minor hull damage; continued voyage.</x:v>
      </x:c>
      <x:c r="G14" s="11" t="str">
        <x:v>Crew reported safe.</x:v>
      </x:c>
      <x:c r="H14" s="11" t="str">
        <x:v>Saudi official statement carried by SPA.</x:v>
      </x:c>
      <x:c r="I14" s="11" t="str">
        <x:v>Damage does not establish total loss.</x:v>
      </x:c>
      <x:c r="J14" s="22" t="str">
        <x:v>https://www.spa.gov.sa/en/N2640930</x:v>
      </x:c>
      <x:c r="K14" s="22" t="str">
        <x:v>https://www.hrw.org/news/2026/09/15/yemen-new-attacks-by-houthi-include-likely-war-crimes</x:v>
      </x:c>
    </x:row>
    <x:row r="15" ht="84" customHeight="1">
      <x:c r="A15" s="7" t="str">
        <x:v>SUP-05</x:v>
      </x:c>
      <x:c r="B15" s="14" t="d">
        <x:v>2026-08-04T00:00:00.000Z</x:v>
      </x:c>
      <x:c r="C15" s="7" t="str">
        <x:v>MSV FAIZE NOORE OLIYA</x:v>
      </x:c>
      <x:c r="D15" s="7" t="str">
        <x:v>MMSI 419956572</x:v>
      </x:c>
      <x:c r="E15" s="7" t="str">
        <x:v>Red Sea, off Yemen</x:v>
      </x:c>
      <x:c r="F15" s="7" t="str">
        <x:v>Capsized and sank following attack.</x:v>
      </x:c>
      <x:c r="G15" s="7" t="str">
        <x:v>All 14 crew members rescued, including 13 Indian nationals.</x:v>
      </x:c>
      <x:c r="H15" s="7" t="str">
        <x:v>Yemeni foreign ministry statement, 5 August.</x:v>
      </x:c>
      <x:c r="I15" s="7" t="str">
        <x:v>Attribution to the Houthis is the Yemeni ministry’s statement. No verified IMO number.</x:v>
      </x:c>
      <x:c r="J15" s="21" t="str">
        <x:v>https://www.mofa-ye.org/Pages/38475/</x:v>
      </x:c>
      <x:c r="K15" s="21" t="str">
        <x:v>https://www.vesselfinder.com/vessels/details/419956572</x:v>
      </x:c>
    </x:row>
    <x:row r="16" ht="84" customHeight="1">
      <x:c r="A16" s="11" t="str">
        <x:v>SUP-06</x:v>
      </x:c>
      <x:c r="B16" s="15" t="d">
        <x:v>2026-08-05T00:00:00.000Z</x:v>
      </x:c>
      <x:c r="C16" s="11" t="str">
        <x:v>DAISY</x:v>
      </x:c>
      <x:c r="D16" s="11" t="str">
        <x:v>IMO 9516545</x:v>
      </x:c>
      <x:c r="E16" s="11" t="str">
        <x:v>Gulf of Aden</x:v>
      </x:c>
      <x:c r="F16" s="11" t="str">
        <x:v>Nearby explosion caused minor damage from shock waves.</x:v>
      </x:c>
      <x:c r="G16" s="11" t="str">
        <x:v>Crew reported safe.</x:v>
      </x:c>
      <x:c r="H16" s="11" t="str">
        <x:v>HRW investigation citing UKMTO master’s report.</x:v>
      </x:c>
      <x:c r="I16" s="11" t="str">
        <x:v>Not a confirmed direct hit. MARAD chronology differs; use the individually documented 5 August case. Not the namesake container ship.</x:v>
      </x:c>
      <x:c r="J16" s="22" t="str">
        <x:v>https://www.hrw.org/news/2026/09/15/yemen-new-attacks-by-houthi-include-likely-war-crimes</x:v>
      </x:c>
      <x:c r="K16" s="22" t="str">
        <x:v>https://www.maritime.dot.gov/msci/2026-013-red-sea-bab-el-mandeb-strait-gulf-aden-arabian-sea-and-somali-basin-houthi-attacks</x:v>
      </x:c>
    </x:row>
    <x:row r="17" ht="84" customHeight="1">
      <x:c r="A17" s="7" t="str">
        <x:v>SUP-07</x:v>
      </x:c>
      <x:c r="B17" s="14" t="d">
        <x:v>2026-08-11T00:00:00.000Z</x:v>
      </x:c>
      <x:c r="C17" s="7" t="str">
        <x:v>TIHAMAH</x:v>
      </x:c>
      <x:c r="D17" s="7" t="str">
        <x:v>IMO 1031329</x:v>
      </x:c>
      <x:c r="E17" s="7" t="str">
        <x:v>Off Al Mokha / Bab el-Mandeb</x:v>
      </x:c>
      <x:c r="F17" s="7" t="str">
        <x:v>Projectile strike and fire; fatalities confirmed separately by IMO.</x:v>
      </x:c>
      <x:c r="G17" s="7" t="str">
        <x:v>Reports: 4 crew and 2 rescuers killed, 10 people injured. One Indonesian crew member’s death/missing status is disputed.</x:v>
      </x:c>
      <x:c r="H17" s="7" t="str">
        <x:v>IMO confirms fatalities without a number; detailed reports conflict.</x:v>
      </x:c>
      <x:c r="I17" s="7" t="str">
        <x:v>Indonesia said on 13 August that one crew member remained missing. Do not add the reported death count to the IMO total without reconciliation.</x:v>
      </x:c>
      <x:c r="J17" s="21" t="str">
        <x:v>https://www.imo.org/en/mediacentre/pressbriefings/pages/statement-on-deadly-ship-attack-in-the-red-sea.aspx</x:v>
      </x:c>
      <x:c r="K17" s="21" t="str">
        <x:v>https://www.hrw.org/news/2026/09/15/yemen-new-attacks-by-houthi-include-likely-war-crimes
https://voi.id/en/news/589554</x:v>
      </x:c>
    </x:row>
    <x:row r="18" ht="84" customHeight="1">
      <x:c r="A18" s="11" t="str">
        <x:v>SUP-08</x:v>
      </x:c>
      <x:c r="B18" s="15" t="d">
        <x:v>2026-08-24T00:00:00.000Z</x:v>
      </x:c>
      <x:c r="C18" s="11" t="str">
        <x:v>AMZAN</x:v>
      </x:c>
      <x:c r="D18" s="11" t="str">
        <x:v>IMO 9693745</x:v>
      </x:c>
      <x:c r="E18" s="11" t="str">
        <x:v>Red Sea, off Yanbu</x:v>
      </x:c>
      <x:c r="F18" s="11" t="str">
        <x:v>Attack followed by deck fire.</x:v>
      </x:c>
      <x:c r="G18" s="11" t="str">
        <x:v>All crew reported safe.</x:v>
      </x:c>
      <x:c r="H18" s="11" t="str">
        <x:v>Bahri statement documented in HRW investigation; MARAD advisory.</x:v>
      </x:c>
      <x:c r="I18" s="11" t="str">
        <x:v>Owner confirmation concerns a security incident and crew safety. Attack-method claims require attribution.</x:v>
      </x:c>
      <x:c r="J18" s="22" t="str">
        <x:v>https://www.hrw.org/news/2026/09/15/yemen-new-attacks-by-houthi-include-likely-war-crimes</x:v>
      </x:c>
      <x:c r="K18" s="22" t="str">
        <x:v>https://www.maritime.dot.gov/msci/2026-013-red-sea-bab-el-mandeb-strait-gulf-aden-arabian-sea-and-somali-basin-houthi-attacks</x:v>
      </x:c>
    </x:row>
    <x:row r="19" ht="84" customHeight="1">
      <x:c r="A19" s="7" t="str">
        <x:v>SUP-09</x:v>
      </x:c>
      <x:c r="B19" s="14" t="d">
        <x:v>2026-10-10T00:00:00.000Z</x:v>
      </x:c>
      <x:c r="C19" s="7" t="str">
        <x:v>OCEAN MOLICA</x:v>
      </x:c>
      <x:c r="D19" s="7" t="str">
        <x:v>IMO 9139270</x:v>
      </x:c>
      <x:c r="E19" s="7" t="str">
        <x:v>Gulf of Oman</x:v>
      </x:c>
      <x:c r="F19" s="7" t="str">
        <x:v>US forces said a strike disabled propulsion.</x:v>
      </x:c>
      <x:c r="G19" s="7" t="str">
        <x:v>No crew injuries, according to CENTCOM.</x:v>
      </x:c>
      <x:c r="H19" s="7" t="str">
        <x:v>CENTCOM operational statement; vessel database for identity.</x:v>
      </x:c>
      <x:c r="I19" s="7" t="str">
        <x:v>Bulk carrier, not a tanker. Operational outcome is attributed to the attacking party.</x:v>
      </x:c>
      <x:c r="J19" s="21" t="str">
        <x:v>https://www.centcom.mil/MEDIA/PUBLIC-RELEASES/Article/4623817/us-forces-disable-cargo-vessel-attempting-to-violate-blockade/</x:v>
      </x:c>
      <x:c r="K19" s="21" t="str">
        <x:v>https://www.vesselfinder.com/vessels/details/9139270</x:v>
      </x:c>
    </x:row>
  </x:sheetData>
  <x:pageMargins left="0.7" right="0.7" top="0.75" bottom="0.75" header="0.3" footer="0.3"/>
  <x:tableParts count="1">
    <x:tablePart xmlns:r="http://schemas.openxmlformats.org/officeDocument/2006/relationships" r:id="Rae358bc3b2f7453b"/>
  </x:tableParts>
</x:worksheet>
</file>

<file path=xl/worksheets/sheet3.xml><?xml version="1.0" encoding="utf-8"?>
<x:worksheet xmlns:x="http://schemas.openxmlformats.org/spreadsheetml/2006/main">
  <x:sheetPr>
    <x:tabColor rgb="FF183B56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13" hidden="0" customWidth="1"/>
    <x:col min="2" max="2" width="17" hidden="0" customWidth="1"/>
    <x:col min="3" max="3" width="38" hidden="0" customWidth="1"/>
    <x:col min="4" max="4" width="38" hidden="0" customWidth="1"/>
    <x:col min="5" max="5" width="15" hidden="0" customWidth="1"/>
    <x:col min="6" max="6" width="15" hidden="0" customWidth="1"/>
    <x:col min="7" max="7" width="15" hidden="0" customWidth="1"/>
    <x:col min="8" max="8" width="49" hidden="0" customWidth="1"/>
    <x:col min="9" max="9" width="76" hidden="0" customWidth="1"/>
    <x:col min="10" max="10" width="9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7" customHeight="1">
      <x:c r="A2" s="2" t="str">
        <x:v>Casualty cases: deaths, injuries and missing persons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>
      <x:c r="A4" s="4" t="str">
        <x:v>Only cases with a positive casualty count or unresolved casualty report are shown. Main-register and supplementary cases remain separate.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5" t="str">
        <x:v>Blank casualty cells = not specified. Zero = explicitly reported as none. Dates are incident dates unless noted.</x:v>
      </x:c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 t="str">
        <x:v>Main-register totals: 24 seafarer deaths, 47 onboard / rig injuries and 5 missing. Shipyard workers: 1 dead and 2 injured, separately.</x:v>
      </x:c>
      <x:c r="B6" s="1"/>
      <x:c r="C6" s="1"/>
      <x:c r="D6" s="1"/>
      <x:c r="E6" s="1"/>
      <x:c r="F6" s="1"/>
      <x:c r="G6" s="1"/>
      <x:c r="H6" s="1"/>
      <x:c r="I6" s="1"/>
      <x:c r="J6" s="1"/>
    </x:row>
    <x:row r="7">
      <x:c r="A7" s="1" t="str">
        <x:v>The supplementary rows must not be added to those totals without reconciling personnel categories and disputed reports.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1" t="str">
        <x:v>Main-register casualty cases</x:v>
      </x:c>
      <x:c r="B8" s="1"/>
      <x:c r="C8" s="1"/>
      <x:c r="D8" s="1" t="n">
        <x:v>25</x:v>
      </x:c>
      <x:c r="E8" s="1"/>
      <x:c r="F8" s="1"/>
      <x:c r="G8" s="1"/>
      <x:c r="H8" s="1"/>
      <x:c r="I8" s="1"/>
      <x:c r="J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38" customHeight="1">
      <x:c r="A10" s="10" t="str">
        <x:v>Record ID</x:v>
      </x:c>
      <x:c r="B10" s="10" t="str">
        <x:v>Incident date</x:v>
      </x:c>
      <x:c r="C10" s="10" t="str">
        <x:v>Vessel / target</x:v>
      </x:c>
      <x:c r="D10" s="10" t="str">
        <x:v>Personnel category</x:v>
      </x:c>
      <x:c r="E10" s="10" t="str">
        <x:v>Recorded deaths</x:v>
      </x:c>
      <x:c r="F10" s="10" t="str">
        <x:v>Recorded injuries</x:v>
      </x:c>
      <x:c r="G10" s="10" t="str">
        <x:v>Recorded missing</x:v>
      </x:c>
      <x:c r="H10" s="10" t="str">
        <x:v>Evidence status</x:v>
      </x:c>
      <x:c r="I10" s="10" t="str">
        <x:v>Casualty qualifications</x:v>
      </x:c>
      <x:c r="J10" s="10" t="str">
        <x:v>Source URL</x:v>
      </x:c>
    </x:row>
    <x:row r="11" ht="58" customHeight="1">
      <x:c r="A11" s="7" t="str">
        <x:v>IMO-001</x:v>
      </x:c>
      <x:c r="B11" s="14" t="d">
        <x:v>2026-03-01T00:00:00.000Z</x:v>
      </x:c>
      <x:c r="C11" s="7" t="str">
        <x:v>STENA IMPERATIVE</x:v>
      </x:c>
      <x:c r="D11" s="7" t="str">
        <x:v>Shipyard workers</x:v>
      </x:c>
      <x:c r="E11" s="19" t="n">
        <x:v>1</x:v>
      </x:c>
      <x:c r="F11" s="19" t="n">
        <x:v>2</x:v>
      </x:c>
      <x:c r="G11" s="19"/>
      <x:c r="H11" s="7" t="str">
        <x:v>IMO main register</x:v>
      </x:c>
      <x:c r="I11" s="7" t="str">
        <x:v>1 death and 2 serious injuries are separate from the seafarer totals.</x:v>
      </x:c>
      <x:c r="J11" s="7" t="str">
        <x:v>https://www.imo.org/en/mediacentre/hottopics/pages/middle-east-highlighted-incidents.aspx</x:v>
      </x:c>
    </x:row>
    <x:row r="12" ht="58" customHeight="1">
      <x:c r="A12" s="11" t="str">
        <x:v>IMO-003</x:v>
      </x:c>
      <x:c r="B12" s="15" t="d">
        <x:v>2026-03-01T00:00:00.000Z</x:v>
      </x:c>
      <x:c r="C12" s="11" t="str">
        <x:v>MKD VYOM</x:v>
      </x:c>
      <x:c r="D12" s="11" t="str">
        <x:v>Seafarers</x:v>
      </x:c>
      <x:c r="E12" s="20" t="n">
        <x:f>IF('IMO Incidents'!G13="","",'IMO Incidents'!G13)</x:f>
        <x:v>1</x:v>
      </x:c>
      <x:c r="F12" s="20" t="str">
        <x:f>IF('IMO Incidents'!H13="","",'IMO Incidents'!H13)</x:f>
      </x:c>
      <x:c r="G12" s="20" t="str">
        <x:f>IF('IMO Incidents'!I13="","",'IMO Incidents'!I13)</x:f>
      </x:c>
      <x:c r="H12" s="11" t="str">
        <x:v>IMO main register</x:v>
      </x:c>
      <x:c r="I12" s="11"/>
      <x:c r="J12" s="11" t="str">
        <x:v>https://www.imo.org/en/mediacentre/hottopics/pages/middle-east-highlighted-incidents.aspx</x:v>
      </x:c>
    </x:row>
    <x:row r="13" ht="58" customHeight="1">
      <x:c r="A13" s="7" t="str">
        <x:v>IMO-004</x:v>
      </x:c>
      <x:c r="B13" s="14" t="d">
        <x:v>2026-03-01T00:00:00.000Z</x:v>
      </x:c>
      <x:c r="C13" s="7" t="str">
        <x:v>SKYLIGHT</x:v>
      </x:c>
      <x:c r="D13" s="7" t="str">
        <x:v>Seafarers</x:v>
      </x:c>
      <x:c r="E13" s="19" t="n">
        <x:f>IF('IMO Incidents'!G14="","",'IMO Incidents'!G14)</x:f>
        <x:v>2</x:v>
      </x:c>
      <x:c r="F13" s="19" t="n">
        <x:f>IF('IMO Incidents'!H14="","",'IMO Incidents'!H14)</x:f>
        <x:v>4</x:v>
      </x:c>
      <x:c r="G13" s="19" t="str">
        <x:f>IF('IMO Incidents'!I14="","",'IMO Incidents'!I14)</x:f>
      </x:c>
      <x:c r="H13" s="7" t="str">
        <x:v>IMO main register</x:v>
      </x:c>
      <x:c r="I13" s="7"/>
      <x:c r="J13" s="7" t="str">
        <x:v>https://www.imo.org/en/mediacentre/hottopics/pages/middle-east-highlighted-incidents.aspx</x:v>
      </x:c>
    </x:row>
    <x:row r="14" ht="58" customHeight="1">
      <x:c r="A14" s="11" t="str">
        <x:v>IMO-009</x:v>
      </x:c>
      <x:c r="B14" s="15" t="d">
        <x:v>2026-03-06T00:00:00.000Z</x:v>
      </x:c>
      <x:c r="C14" s="11" t="str">
        <x:v>MUSSAFAH 2</x:v>
      </x:c>
      <x:c r="D14" s="11" t="str">
        <x:v>Seafarers</x:v>
      </x:c>
      <x:c r="E14" s="20" t="n">
        <x:f>IF('IMO Incidents'!G19="","",'IMO Incidents'!G19)</x:f>
        <x:v>4</x:v>
      </x:c>
      <x:c r="F14" s="20" t="n">
        <x:f>IF('IMO Incidents'!H19="","",'IMO Incidents'!H19)</x:f>
        <x:v>3</x:v>
      </x:c>
      <x:c r="G14" s="20" t="str">
        <x:f>IF('IMO Incidents'!I19="","",'IMO Incidents'!I19)</x:f>
      </x:c>
      <x:c r="H14" s="11" t="str">
        <x:v>IMO main register</x:v>
      </x:c>
      <x:c r="I14" s="11"/>
      <x:c r="J14" s="11" t="str">
        <x:v>https://www.imo.org/en/mediacentre/hottopics/pages/middle-east-highlighted-incidents.aspx</x:v>
      </x:c>
    </x:row>
    <x:row r="15" ht="58" customHeight="1">
      <x:c r="A15" s="7" t="str">
        <x:v>IMO-010</x:v>
      </x:c>
      <x:c r="B15" s="14" t="d">
        <x:v>2026-03-07T00:00:00.000Z</x:v>
      </x:c>
      <x:c r="C15" s="7" t="str">
        <x:v>ARABIA III</x:v>
      </x:c>
      <x:c r="D15" s="7" t="str">
        <x:v>Rig personnel (IMO lists seafarer injury)</x:v>
      </x:c>
      <x:c r="E15" s="19" t="str">
        <x:f>IF('IMO Incidents'!G20="","",'IMO Incidents'!G20)</x:f>
      </x:c>
      <x:c r="F15" s="19" t="n">
        <x:f>IF('IMO Incidents'!H20="","",'IMO Incidents'!H20)</x:f>
        <x:v>1</x:v>
      </x:c>
      <x:c r="G15" s="19" t="str">
        <x:f>IF('IMO Incidents'!I20="","",'IMO Incidents'!I20)</x:f>
      </x:c>
      <x:c r="H15" s="7" t="str">
        <x:v>IMO main register</x:v>
      </x:c>
      <x:c r="I15" s="7" t="str">
        <x:v>Included in the 47 recorded injuries; this target is a rig.</x:v>
      </x:c>
      <x:c r="J15" s="7" t="str">
        <x:v>https://www.imo.org/en/mediacentre/hottopics/pages/middle-east-highlighted-incidents.aspx</x:v>
      </x:c>
    </x:row>
    <x:row r="16" ht="58" customHeight="1">
      <x:c r="A16" s="11" t="str">
        <x:v>IMO-012</x:v>
      </x:c>
      <x:c r="B16" s="15" t="d">
        <x:v>2026-03-11T00:00:00.000Z</x:v>
      </x:c>
      <x:c r="C16" s="11" t="str">
        <x:v>SAFESEA VISHNU</x:v>
      </x:c>
      <x:c r="D16" s="11" t="str">
        <x:v>Seafarers</x:v>
      </x:c>
      <x:c r="E16" s="20" t="n">
        <x:f>IF('IMO Incidents'!G22="","",'IMO Incidents'!G22)</x:f>
        <x:v>1</x:v>
      </x:c>
      <x:c r="F16" s="20" t="str">
        <x:f>IF('IMO Incidents'!H22="","",'IMO Incidents'!H22)</x:f>
      </x:c>
      <x:c r="G16" s="20" t="str">
        <x:f>IF('IMO Incidents'!I22="","",'IMO Incidents'!I22)</x:f>
      </x:c>
      <x:c r="H16" s="11" t="str">
        <x:v>IMO main register</x:v>
      </x:c>
      <x:c r="I16" s="11"/>
      <x:c r="J16" s="11" t="str">
        <x:v>https://www.imo.org/en/mediacentre/hottopics/pages/middle-east-highlighted-incidents.aspx</x:v>
      </x:c>
    </x:row>
    <x:row r="17" ht="58" customHeight="1">
      <x:c r="A17" s="7" t="str">
        <x:v>IMO-014</x:v>
      </x:c>
      <x:c r="B17" s="14" t="d">
        <x:v>2026-03-11T00:00:00.000Z</x:v>
      </x:c>
      <x:c r="C17" s="7" t="str">
        <x:v>MAYUREE NAREE</x:v>
      </x:c>
      <x:c r="D17" s="7" t="str">
        <x:v>Seafarers</x:v>
      </x:c>
      <x:c r="E17" s="19" t="n">
        <x:f>IF('IMO Incidents'!G24="","",'IMO Incidents'!G24)</x:f>
        <x:v>3</x:v>
      </x:c>
      <x:c r="F17" s="19" t="str">
        <x:f>IF('IMO Incidents'!H24="","",'IMO Incidents'!H24)</x:f>
      </x:c>
      <x:c r="G17" s="19" t="str">
        <x:f>IF('IMO Incidents'!I24="","",'IMO Incidents'!I24)</x:f>
      </x:c>
      <x:c r="H17" s="7" t="str">
        <x:v>IMO main register</x:v>
      </x:c>
      <x:c r="I17" s="7"/>
      <x:c r="J17" s="7" t="str">
        <x:v>https://www.imo.org/en/mediacentre/hottopics/pages/middle-east-highlighted-incidents.aspx</x:v>
      </x:c>
    </x:row>
    <x:row r="18" ht="58" customHeight="1">
      <x:c r="A18" s="11" t="str">
        <x:v>IMO-030</x:v>
      </x:c>
      <x:c r="B18" s="15" t="d">
        <x:v>2026-05-02T00:00:00.000Z</x:v>
      </x:c>
      <x:c r="C18" s="11" t="str">
        <x:v>VOLANS / BADR (BARGE)</x:v>
      </x:c>
      <x:c r="D18" s="11" t="str">
        <x:v>Seafarers</x:v>
      </x:c>
      <x:c r="E18" s="20" t="n">
        <x:f>IF('IMO Incidents'!G40="","",'IMO Incidents'!G40)</x:f>
        <x:v>1</x:v>
      </x:c>
      <x:c r="F18" s="20" t="str">
        <x:f>IF('IMO Incidents'!H40="","",'IMO Incidents'!H40)</x:f>
      </x:c>
      <x:c r="G18" s="20" t="str">
        <x:f>IF('IMO Incidents'!I40="","",'IMO Incidents'!I40)</x:f>
      </x:c>
      <x:c r="H18" s="11" t="str">
        <x:v>IMO main register</x:v>
      </x:c>
      <x:c r="I18" s="11"/>
      <x:c r="J18" s="11" t="str">
        <x:v>https://www.imo.org/en/mediacentre/hottopics/pages/middle-east-highlighted-incidents.aspx</x:v>
      </x:c>
    </x:row>
    <x:row r="19" ht="58" customHeight="1">
      <x:c r="A19" s="7" t="str">
        <x:v>IMO-033</x:v>
      </x:c>
      <x:c r="B19" s="14" t="d">
        <x:v>2026-05-04T00:00:00.000Z</x:v>
      </x:c>
      <x:c r="C19" s="7" t="str">
        <x:v>HMM NAMU</x:v>
      </x:c>
      <x:c r="D19" s="7" t="str">
        <x:v>Seafarers</x:v>
      </x:c>
      <x:c r="E19" s="19" t="str">
        <x:f>IF('IMO Incidents'!G43="","",'IMO Incidents'!G43)</x:f>
      </x:c>
      <x:c r="F19" s="19" t="n">
        <x:f>IF('IMO Incidents'!H43="","",'IMO Incidents'!H43)</x:f>
        <x:v>1</x:v>
      </x:c>
      <x:c r="G19" s="19" t="str">
        <x:f>IF('IMO Incidents'!I43="","",'IMO Incidents'!I43)</x:f>
      </x:c>
      <x:c r="H19" s="7" t="str">
        <x:v>IMO main register</x:v>
      </x:c>
      <x:c r="I19" s="7"/>
      <x:c r="J19" s="7" t="str">
        <x:v>https://www.imo.org/en/mediacentre/hottopics/pages/middle-east-highlighted-incidents.aspx</x:v>
      </x:c>
    </x:row>
    <x:row r="20" ht="58" customHeight="1">
      <x:c r="A20" s="11" t="str">
        <x:v>IMO-035</x:v>
      </x:c>
      <x:c r="B20" s="15" t="d">
        <x:v>2026-05-05T00:00:00.000Z</x:v>
      </x:c>
      <x:c r="C20" s="11" t="str">
        <x:v>CMA CGM SAN ANTONIO</x:v>
      </x:c>
      <x:c r="D20" s="11" t="str">
        <x:v>Seafarers</x:v>
      </x:c>
      <x:c r="E20" s="20" t="str">
        <x:f>IF('IMO Incidents'!G45="","",'IMO Incidents'!G45)</x:f>
      </x:c>
      <x:c r="F20" s="20" t="n">
        <x:f>IF('IMO Incidents'!H45="","",'IMO Incidents'!H45)</x:f>
        <x:v>8</x:v>
      </x:c>
      <x:c r="G20" s="20" t="str">
        <x:f>IF('IMO Incidents'!I45="","",'IMO Incidents'!I45)</x:f>
      </x:c>
      <x:c r="H20" s="11" t="str">
        <x:v>IMO main register</x:v>
      </x:c>
      <x:c r="I20" s="11"/>
      <x:c r="J20" s="11" t="str">
        <x:v>https://www.imo.org/en/mediacentre/hottopics/pages/middle-east-highlighted-incidents.aspx</x:v>
      </x:c>
    </x:row>
    <x:row r="21" ht="58" customHeight="1">
      <x:c r="A21" s="7" t="str">
        <x:v>IMO-045</x:v>
      </x:c>
      <x:c r="B21" s="14" t="d">
        <x:v>2026-06-09T00:00:00.000Z</x:v>
      </x:c>
      <x:c r="C21" s="7" t="str">
        <x:v>SETTEBELLO</x:v>
      </x:c>
      <x:c r="D21" s="7" t="str">
        <x:v>Seafarers</x:v>
      </x:c>
      <x:c r="E21" s="19" t="n">
        <x:f>IF('IMO Incidents'!G55="","",'IMO Incidents'!G55)</x:f>
        <x:v>3</x:v>
      </x:c>
      <x:c r="F21" s="19" t="str">
        <x:f>IF('IMO Incidents'!H55="","",'IMO Incidents'!H55)</x:f>
      </x:c>
      <x:c r="G21" s="19" t="str">
        <x:f>IF('IMO Incidents'!I55="","",'IMO Incidents'!I55)</x:f>
      </x:c>
      <x:c r="H21" s="7" t="str">
        <x:v>IMO main register</x:v>
      </x:c>
      <x:c r="I21" s="7"/>
      <x:c r="J21" s="7" t="str">
        <x:v>https://www.imo.org/en/mediacentre/hottopics/pages/middle-east-highlighted-incidents.aspx</x:v>
      </x:c>
    </x:row>
    <x:row r="22" ht="58" customHeight="1">
      <x:c r="A22" s="11" t="str">
        <x:v>IMO-053</x:v>
      </x:c>
      <x:c r="B22" s="15" t="d">
        <x:v>2026-07-11T00:00:00.000Z</x:v>
      </x:c>
      <x:c r="C22" s="11" t="str">
        <x:v>GFS GALAXY</x:v>
      </x:c>
      <x:c r="D22" s="11" t="str">
        <x:v>Seafarers</x:v>
      </x:c>
      <x:c r="E22" s="20" t="n">
        <x:f>IF('IMO Incidents'!G63="","",'IMO Incidents'!G63)</x:f>
        <x:v>1</x:v>
      </x:c>
      <x:c r="F22" s="20" t="str">
        <x:f>IF('IMO Incidents'!H63="","",'IMO Incidents'!H63)</x:f>
      </x:c>
      <x:c r="G22" s="20" t="str">
        <x:f>IF('IMO Incidents'!I63="","",'IMO Incidents'!I63)</x:f>
      </x:c>
      <x:c r="H22" s="11" t="str">
        <x:v>IMO main register</x:v>
      </x:c>
      <x:c r="I22" s="11"/>
      <x:c r="J22" s="11" t="str">
        <x:v>https://www.imo.org/en/mediacentre/hottopics/pages/middle-east-highlighted-incidents.aspx</x:v>
      </x:c>
    </x:row>
    <x:row r="23" ht="58" customHeight="1">
      <x:c r="A23" s="7" t="str">
        <x:v>IMO-055</x:v>
      </x:c>
      <x:c r="B23" s="14" t="d">
        <x:v>2026-07-14T00:00:00.000Z</x:v>
      </x:c>
      <x:c r="C23" s="7" t="str">
        <x:v>AL BAHYAH</x:v>
      </x:c>
      <x:c r="D23" s="7" t="str">
        <x:v>Seafarers</x:v>
      </x:c>
      <x:c r="E23" s="19" t="n">
        <x:f>IF('IMO Incidents'!G65="","",'IMO Incidents'!G65)</x:f>
        <x:v>1</x:v>
      </x:c>
      <x:c r="F23" s="19" t="n">
        <x:f>IF('IMO Incidents'!H65="","",'IMO Incidents'!H65)</x:f>
        <x:v>3</x:v>
      </x:c>
      <x:c r="G23" s="19" t="str">
        <x:f>IF('IMO Incidents'!I65="","",'IMO Incidents'!I65)</x:f>
      </x:c>
      <x:c r="H23" s="7" t="str">
        <x:v>IMO main register</x:v>
      </x:c>
      <x:c r="I23" s="7"/>
      <x:c r="J23" s="7" t="str">
        <x:v>https://www.imo.org/en/mediacentre/hottopics/pages/middle-east-highlighted-incidents.aspx</x:v>
      </x:c>
    </x:row>
    <x:row r="24" ht="58" customHeight="1">
      <x:c r="A24" s="11" t="str">
        <x:v>IMO-056</x:v>
      </x:c>
      <x:c r="B24" s="15" t="d">
        <x:v>2026-07-14T00:00:00.000Z</x:v>
      </x:c>
      <x:c r="C24" s="11" t="str">
        <x:v>MOMBASA B</x:v>
      </x:c>
      <x:c r="D24" s="11" t="str">
        <x:v>Seafarers</x:v>
      </x:c>
      <x:c r="E24" s="20" t="str">
        <x:f>IF('IMO Incidents'!G66="","",'IMO Incidents'!G66)</x:f>
      </x:c>
      <x:c r="F24" s="20" t="n">
        <x:f>IF('IMO Incidents'!H66="","",'IMO Incidents'!H66)</x:f>
        <x:v>11</x:v>
      </x:c>
      <x:c r="G24" s="20" t="str">
        <x:f>IF('IMO Incidents'!I66="","",'IMO Incidents'!I66)</x:f>
      </x:c>
      <x:c r="H24" s="11" t="str">
        <x:v>IMO main register</x:v>
      </x:c>
      <x:c r="I24" s="11"/>
      <x:c r="J24" s="11" t="str">
        <x:v>https://www.imo.org/en/mediacentre/hottopics/pages/middle-east-highlighted-incidents.aspx</x:v>
      </x:c>
    </x:row>
    <x:row r="25" ht="58" customHeight="1">
      <x:c r="A25" s="7" t="str">
        <x:v>IMO-061</x:v>
      </x:c>
      <x:c r="B25" s="14" t="d">
        <x:v>2026-07-20T00:00:00.000Z</x:v>
      </x:c>
      <x:c r="C25" s="7" t="str">
        <x:v>KAIFAN</x:v>
      </x:c>
      <x:c r="D25" s="7" t="str">
        <x:v>Seafarers</x:v>
      </x:c>
      <x:c r="E25" s="19" t="str">
        <x:f>IF('IMO Incidents'!G71="","",'IMO Incidents'!G71)</x:f>
      </x:c>
      <x:c r="F25" s="19" t="n">
        <x:f>IF('IMO Incidents'!H71="","",'IMO Incidents'!H71)</x:f>
        <x:v>2</x:v>
      </x:c>
      <x:c r="G25" s="19" t="str">
        <x:f>IF('IMO Incidents'!I71="","",'IMO Incidents'!I71)</x:f>
      </x:c>
      <x:c r="H25" s="7" t="str">
        <x:v>IMO main register</x:v>
      </x:c>
      <x:c r="I25" s="7"/>
      <x:c r="J25" s="7" t="str">
        <x:v>https://www.imo.org/en/mediacentre/hottopics/pages/middle-east-highlighted-incidents.aspx</x:v>
      </x:c>
    </x:row>
    <x:row r="26" ht="58" customHeight="1">
      <x:c r="A26" s="11" t="str">
        <x:v>IMO-064</x:v>
      </x:c>
      <x:c r="B26" s="15" t="d">
        <x:v>2026-08-03T00:00:00.000Z</x:v>
      </x:c>
      <x:c r="C26" s="11" t="str">
        <x:v>MINOAN PIONEER</x:v>
      </x:c>
      <x:c r="D26" s="11" t="str">
        <x:v>Seafarers</x:v>
      </x:c>
      <x:c r="E26" s="20" t="str">
        <x:f>IF('IMO Incidents'!G74="","",'IMO Incidents'!G74)</x:f>
      </x:c>
      <x:c r="F26" s="20" t="str">
        <x:f>IF('IMO Incidents'!H74="","",'IMO Incidents'!H74)</x:f>
      </x:c>
      <x:c r="G26" s="20" t="n">
        <x:f>IF('IMO Incidents'!I74="","",'IMO Incidents'!I74)</x:f>
        <x:v>1</x:v>
      </x:c>
      <x:c r="H26" s="11" t="str">
        <x:v>IMO main register</x:v>
      </x:c>
      <x:c r="I26" s="11" t="str">
        <x:v>Missing status as listed in the snapshot; no presumption of death.</x:v>
      </x:c>
      <x:c r="J26" s="11" t="str">
        <x:v>https://www.imo.org/en/mediacentre/hottopics/pages/middle-east-highlighted-incidents.aspx</x:v>
      </x:c>
    </x:row>
    <x:row r="27" ht="58" customHeight="1">
      <x:c r="A27" s="7" t="str">
        <x:v>IMO-069</x:v>
      </x:c>
      <x:c r="B27" s="14" t="d">
        <x:v>2026-08-15T00:00:00.000Z</x:v>
      </x:c>
      <x:c r="C27" s="7" t="str">
        <x:v>RIYAN STAR</x:v>
      </x:c>
      <x:c r="D27" s="7" t="str">
        <x:v>Seafarers</x:v>
      </x:c>
      <x:c r="E27" s="19" t="n">
        <x:f>IF('IMO Incidents'!G79="","",'IMO Incidents'!G79)</x:f>
        <x:v>1</x:v>
      </x:c>
      <x:c r="F27" s="19" t="str">
        <x:f>IF('IMO Incidents'!H79="","",'IMO Incidents'!H79)</x:f>
      </x:c>
      <x:c r="G27" s="19" t="str">
        <x:f>IF('IMO Incidents'!I79="","",'IMO Incidents'!I79)</x:f>
      </x:c>
      <x:c r="H27" s="7" t="str">
        <x:v>IMO main register</x:v>
      </x:c>
      <x:c r="I27" s="7"/>
      <x:c r="J27" s="7" t="str">
        <x:v>https://www.imo.org/en/mediacentre/hottopics/pages/middle-east-highlighted-incidents.aspx</x:v>
      </x:c>
    </x:row>
    <x:row r="28" ht="58" customHeight="1">
      <x:c r="A28" s="11" t="str">
        <x:v>IMO-070</x:v>
      </x:c>
      <x:c r="B28" s="15" t="d">
        <x:v>2026-08-17T00:00:00.000Z</x:v>
      </x:c>
      <x:c r="C28" s="11" t="str">
        <x:v>MINOAN DIGNITY</x:v>
      </x:c>
      <x:c r="D28" s="11" t="str">
        <x:v>Seafarers</x:v>
      </x:c>
      <x:c r="E28" s="20" t="n">
        <x:f>IF('IMO Incidents'!G80="","",'IMO Incidents'!G80)</x:f>
        <x:v>1</x:v>
      </x:c>
      <x:c r="F28" s="20" t="str">
        <x:f>IF('IMO Incidents'!H80="","",'IMO Incidents'!H80)</x:f>
      </x:c>
      <x:c r="G28" s="20" t="str">
        <x:f>IF('IMO Incidents'!I80="","",'IMO Incidents'!I80)</x:f>
      </x:c>
      <x:c r="H28" s="11" t="str">
        <x:v>IMO main register</x:v>
      </x:c>
      <x:c r="I28" s="11"/>
      <x:c r="J28" s="11" t="str">
        <x:v>https://www.imo.org/en/mediacentre/hottopics/pages/middle-east-highlighted-incidents.aspx</x:v>
      </x:c>
    </x:row>
    <x:row r="29" ht="58" customHeight="1">
      <x:c r="A29" s="7" t="str">
        <x:v>IMO-075</x:v>
      </x:c>
      <x:c r="B29" s="14" t="d">
        <x:v>2026-08-31T00:00:00.000Z</x:v>
      </x:c>
      <x:c r="C29" s="7" t="str">
        <x:v>SIDR</x:v>
      </x:c>
      <x:c r="D29" s="7" t="str">
        <x:v>Seafarers</x:v>
      </x:c>
      <x:c r="E29" s="19" t="n">
        <x:f>IF('IMO Incidents'!G85="","",'IMO Incidents'!G85)</x:f>
        <x:v>2</x:v>
      </x:c>
      <x:c r="F29" s="19" t="str">
        <x:f>IF('IMO Incidents'!H85="","",'IMO Incidents'!H85)</x:f>
      </x:c>
      <x:c r="G29" s="19" t="str">
        <x:f>IF('IMO Incidents'!I85="","",'IMO Incidents'!I85)</x:f>
      </x:c>
      <x:c r="H29" s="7" t="str">
        <x:v>IMO main register</x:v>
      </x:c>
      <x:c r="I29" s="7"/>
      <x:c r="J29" s="7" t="str">
        <x:v>https://www.imo.org/en/mediacentre/hottopics/pages/middle-east-highlighted-incidents.aspx</x:v>
      </x:c>
    </x:row>
    <x:row r="30" ht="58" customHeight="1">
      <x:c r="A30" s="11" t="str">
        <x:v>IMO-079</x:v>
      </x:c>
      <x:c r="B30" s="15" t="d">
        <x:v>2026-09-09T00:00:00.000Z</x:v>
      </x:c>
      <x:c r="C30" s="11" t="str">
        <x:v>HERCULES STAR</x:v>
      </x:c>
      <x:c r="D30" s="11" t="str">
        <x:v>Seafarers</x:v>
      </x:c>
      <x:c r="E30" s="20" t="n">
        <x:f>IF('IMO Incidents'!G89="","",'IMO Incidents'!G89)</x:f>
        <x:v>2</x:v>
      </x:c>
      <x:c r="F30" s="20" t="str">
        <x:f>IF('IMO Incidents'!H89="","",'IMO Incidents'!H89)</x:f>
      </x:c>
      <x:c r="G30" s="20" t="str">
        <x:f>IF('IMO Incidents'!I89="","",'IMO Incidents'!I89)</x:f>
      </x:c>
      <x:c r="H30" s="11" t="str">
        <x:v>IMO main register</x:v>
      </x:c>
      <x:c r="I30" s="11"/>
      <x:c r="J30" s="11" t="str">
        <x:v>https://www.imo.org/en/mediacentre/hottopics/pages/middle-east-highlighted-incidents.aspx</x:v>
      </x:c>
    </x:row>
    <x:row r="31" ht="58" customHeight="1">
      <x:c r="A31" s="7" t="str">
        <x:v>IMO-082</x:v>
      </x:c>
      <x:c r="B31" s="14" t="d">
        <x:v>2026-09-12T00:00:00.000Z</x:v>
      </x:c>
      <x:c r="C31" s="7" t="str">
        <x:v>EL GAIA</x:v>
      </x:c>
      <x:c r="D31" s="7" t="str">
        <x:v>Seafarers</x:v>
      </x:c>
      <x:c r="E31" s="19" t="str">
        <x:f>IF('IMO Incidents'!G92="","",'IMO Incidents'!G92)</x:f>
      </x:c>
      <x:c r="F31" s="19" t="str">
        <x:f>IF('IMO Incidents'!H92="","",'IMO Incidents'!H92)</x:f>
      </x:c>
      <x:c r="G31" s="19" t="n">
        <x:f>IF('IMO Incidents'!I92="","",'IMO Incidents'!I92)</x:f>
        <x:v>2</x:v>
      </x:c>
      <x:c r="H31" s="7" t="str">
        <x:v>IMO main register</x:v>
      </x:c>
      <x:c r="I31" s="7" t="str">
        <x:v>Missing status as listed in the snapshot; no presumption of death.</x:v>
      </x:c>
      <x:c r="J31" s="7" t="str">
        <x:v>https://www.imo.org/en/mediacentre/hottopics/pages/middle-east-highlighted-incidents.aspx</x:v>
      </x:c>
    </x:row>
    <x:row r="32" ht="58" customHeight="1">
      <x:c r="A32" s="11" t="str">
        <x:v>IMO-086</x:v>
      </x:c>
      <x:c r="B32" s="15" t="d">
        <x:v>2026-09-21T00:00:00.000Z</x:v>
      </x:c>
      <x:c r="C32" s="11" t="str">
        <x:v>LR STEPHANIE</x:v>
      </x:c>
      <x:c r="D32" s="11" t="str">
        <x:v>Seafarers</x:v>
      </x:c>
      <x:c r="E32" s="20" t="str">
        <x:f>IF('IMO Incidents'!G96="","",'IMO Incidents'!G96)</x:f>
      </x:c>
      <x:c r="F32" s="20" t="n">
        <x:f>IF('IMO Incidents'!H96="","",'IMO Incidents'!H96)</x:f>
        <x:v>2</x:v>
      </x:c>
      <x:c r="G32" s="20" t="str">
        <x:f>IF('IMO Incidents'!I96="","",'IMO Incidents'!I96)</x:f>
      </x:c>
      <x:c r="H32" s="11" t="str">
        <x:v>IMO main register</x:v>
      </x:c>
      <x:c r="I32" s="11"/>
      <x:c r="J32" s="11" t="str">
        <x:v>https://www.imo.org/en/mediacentre/hottopics/pages/middle-east-highlighted-incidents.aspx</x:v>
      </x:c>
    </x:row>
    <x:row r="33" ht="58" customHeight="1">
      <x:c r="A33" s="7" t="str">
        <x:v>IMO-087</x:v>
      </x:c>
      <x:c r="B33" s="14" t="d">
        <x:v>2026-09-23T00:00:00.000Z</x:v>
      </x:c>
      <x:c r="C33" s="7" t="str">
        <x:v>CAPE DAO</x:v>
      </x:c>
      <x:c r="D33" s="7" t="str">
        <x:v>Seafarers</x:v>
      </x:c>
      <x:c r="E33" s="19" t="n">
        <x:f>IF('IMO Incidents'!G97="","",'IMO Incidents'!G97)</x:f>
        <x:v>1</x:v>
      </x:c>
      <x:c r="F33" s="19" t="str">
        <x:f>IF('IMO Incidents'!H97="","",'IMO Incidents'!H97)</x:f>
      </x:c>
      <x:c r="G33" s="19" t="str">
        <x:f>IF('IMO Incidents'!I97="","",'IMO Incidents'!I97)</x:f>
      </x:c>
      <x:c r="H33" s="7" t="str">
        <x:v>IMO main register</x:v>
      </x:c>
      <x:c r="I33" s="7"/>
      <x:c r="J33" s="7" t="str">
        <x:v>https://www.imo.org/en/mediacentre/hottopics/pages/middle-east-highlighted-incidents.aspx</x:v>
      </x:c>
    </x:row>
    <x:row r="34" ht="58" customHeight="1">
      <x:c r="A34" s="11" t="str">
        <x:v>IMO-100</x:v>
      </x:c>
      <x:c r="B34" s="15" t="d">
        <x:v>2026-10-05T00:00:00.000Z</x:v>
      </x:c>
      <x:c r="C34" s="11" t="str">
        <x:v>ON PEACE</x:v>
      </x:c>
      <x:c r="D34" s="11" t="str">
        <x:v>Seafarers</x:v>
      </x:c>
      <x:c r="E34" s="20" t="str">
        <x:f>IF('IMO Incidents'!G110="","",'IMO Incidents'!G110)</x:f>
      </x:c>
      <x:c r="F34" s="20" t="n">
        <x:f>IF('IMO Incidents'!H110="","",'IMO Incidents'!H110)</x:f>
        <x:v>12</x:v>
      </x:c>
      <x:c r="G34" s="20" t="str">
        <x:f>IF('IMO Incidents'!I110="","",'IMO Incidents'!I110)</x:f>
      </x:c>
      <x:c r="H34" s="11" t="str">
        <x:v>IMO main register</x:v>
      </x:c>
      <x:c r="I34" s="11"/>
      <x:c r="J34" s="11" t="str">
        <x:v>https://www.imo.org/en/mediacentre/hottopics/pages/middle-east-highlighted-incidents.aspx</x:v>
      </x:c>
    </x:row>
    <x:row r="35" ht="58" customHeight="1">
      <x:c r="A35" s="7" t="str">
        <x:v>IMO-106</x:v>
      </x:c>
      <x:c r="B35" s="14" t="d">
        <x:v>2026-10-11T00:00:00.000Z</x:v>
      </x:c>
      <x:c r="C35" s="7" t="str">
        <x:v>PETRO DOLPHIN</x:v>
      </x:c>
      <x:c r="D35" s="7" t="str">
        <x:v>Seafarers</x:v>
      </x:c>
      <x:c r="E35" s="19" t="str">
        <x:f>IF('IMO Incidents'!G116="","",'IMO Incidents'!G116)</x:f>
      </x:c>
      <x:c r="F35" s="19" t="str">
        <x:f>IF('IMO Incidents'!H116="","",'IMO Incidents'!H116)</x:f>
      </x:c>
      <x:c r="G35" s="19" t="n">
        <x:f>IF('IMO Incidents'!I116="","",'IMO Incidents'!I116)</x:f>
        <x:v>2</x:v>
      </x:c>
      <x:c r="H35" s="7" t="str">
        <x:v>IMO main register</x:v>
      </x:c>
      <x:c r="I35" s="7" t="str">
        <x:v>Missing status as listed in the snapshot; no presumption of death.</x:v>
      </x:c>
      <x:c r="J35" s="7" t="str">
        <x:v>https://www.imo.org/en/mediacentre/hottopics/pages/middle-east-highlighted-incidents.aspx</x:v>
      </x:c>
    </x:row>
    <x:row r="36" ht="58" customHeight="1">
      <x:c r="A36" s="11" t="str">
        <x:v>SUP-01</x:v>
      </x:c>
      <x:c r="B36" s="15" t="d">
        <x:v>2026-05-07T00:00:00.000Z</x:v>
      </x:c>
      <x:c r="C36" s="11" t="str">
        <x:v>MSV AL FAIZ NOORE SOLEIMANI-I</x:v>
      </x:c>
      <x:c r="D36" s="11" t="str">
        <x:v>Seafarers</x:v>
      </x:c>
      <x:c r="E36" s="20" t="n">
        <x:v>1</x:v>
      </x:c>
      <x:c r="F36" s="20"/>
      <x:c r="G36" s="20"/>
      <x:c r="H36" s="11" t="str">
        <x:v>Reported; outside IMO main register</x:v>
      </x:c>
      <x:c r="I36" s="11" t="str">
        <x:v>One death acknowledged by the Indian consulate, as reported by media.</x:v>
      </x:c>
      <x:c r="J36" s="11" t="str">
        <x:v>https://www.marineinsight.com/indian-sailor-dies-after-cargo-ship-sinks-in-us-iran-naval-crossfire-in-strait-of-hormuz/</x:v>
      </x:c>
    </x:row>
    <x:row r="37" ht="108" customHeight="1">
      <x:c r="A37" s="7" t="str">
        <x:v>SUP-07</x:v>
      </x:c>
      <x:c r="B37" s="14" t="d">
        <x:v>2026-08-11T00:00:00.000Z</x:v>
      </x:c>
      <x:c r="C37" s="7" t="str">
        <x:v>TIHAMAH</x:v>
      </x:c>
      <x:c r="D37" s="7" t="str">
        <x:v>Crew and rescuers</x:v>
      </x:c>
      <x:c r="E37" s="19"/>
      <x:c r="F37" s="19"/>
      <x:c r="G37" s="19"/>
      <x:c r="H37" s="7" t="str">
        <x:v>IMO confirms fatalities; detailed counts conflict</x:v>
      </x:c>
      <x:c r="I37" s="7" t="str">
        <x:v>Reports: 4 crew and 2 rescuers dead; 10 injured. Indonesia said 1 crew member remained missing on 13 August. No numeric roll-up pending reconciliation.</x:v>
      </x:c>
      <x:c r="J37" s="7" t="str">
        <x:v>https://www.imo.org/en/mediacentre/pressbriefings/pages/statement-on-deadly-ship-attack-in-the-red-sea.aspx
https://www.hrw.org/news/2026/09/15/yemen-new-attacks-by-houthi-include-likely-war-crimes
https://voi.id/en/news/589554</x:v>
      </x:c>
    </x:row>
  </x:sheetData>
  <x:pageMargins left="0.7" right="0.7" top="0.75" bottom="0.75" header="0.3" footer="0.3"/>
  <x:tableParts count="1">
    <x:tablePart xmlns:r="http://schemas.openxmlformats.org/officeDocument/2006/relationships" r:id="Rc89d47d0e6cb4a48"/>
  </x:tableParts>
</x:worksheet>
</file>

<file path=xl/worksheets/sheet4.xml><?xml version="1.0" encoding="utf-8"?>
<x:worksheet xmlns:x="http://schemas.openxmlformats.org/spreadsheetml/2006/main">
  <x:sheetPr>
    <x:tabColor rgb="FF183B56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13" hidden="0" customWidth="1"/>
    <x:col min="2" max="2" width="17" hidden="0" customWidth="1"/>
    <x:col min="3" max="3" width="39" hidden="0" customWidth="1"/>
    <x:col min="4" max="4" width="27" hidden="0" customWidth="1"/>
    <x:col min="5" max="5" width="26" hidden="0" customWidth="1"/>
    <x:col min="6" max="6" width="53" hidden="0" customWidth="1"/>
    <x:col min="7" max="7" width="54" hidden="0" customWidth="1"/>
    <x:col min="8" max="8" width="67" hidden="0" customWidth="1"/>
    <x:col min="9" max="9" width="9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 ht="27" customHeight="1">
      <x:c r="A2" s="2" t="str">
        <x:v>Named sinking cases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>
      <x:c r="A4" s="4" t="str">
        <x:v>Four documented or reported sinking cases. These do not establish a complete war-zone total.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5" t="str">
        <x:v>Blank casualty cells = not specified. Zero = explicitly reported as none. Dates are incident dates unless noted.</x:v>
      </x:c>
      <x:c r="B5" s="1"/>
      <x:c r="C5" s="1"/>
      <x:c r="D5" s="1"/>
      <x:c r="E5" s="1"/>
      <x:c r="F5" s="1"/>
      <x:c r="G5" s="1"/>
      <x:c r="H5" s="1"/>
      <x:c r="I5" s="1"/>
    </x:row>
    <x:row r="6">
      <x:c r="A6" s="1" t="str">
        <x:v>Only SAFEEN PRESTIGE is marked sunk in the IMO main register. The other three cases have separate sources and qualifications.</x:v>
      </x:c>
      <x:c r="B6" s="1"/>
      <x:c r="C6" s="1"/>
      <x:c r="D6" s="1"/>
      <x:c r="E6" s="1"/>
      <x:c r="F6" s="1"/>
      <x:c r="G6" s="1"/>
      <x:c r="H6" s="1"/>
      <x:c r="I6" s="1"/>
    </x:row>
    <x:row r="7">
      <x:c r="A7" s="1" t="str">
        <x:v>Abandoned, disabled, detained and destroyed are not interchangeable with sunk or an insurance total loss.</x:v>
      </x:c>
      <x:c r="B7" s="1"/>
      <x:c r="C7" s="1"/>
      <x:c r="D7" s="1"/>
      <x:c r="E7" s="1"/>
      <x:c r="F7" s="1"/>
      <x:c r="G7" s="1"/>
      <x:c r="H7" s="1"/>
      <x:c r="I7" s="1"/>
    </x:row>
    <x:row r="8">
      <x:c r="A8" s="1" t="str">
        <x:v>Named cases</x:v>
      </x:c>
      <x:c r="B8" s="1"/>
      <x:c r="C8" s="1" t="n">
        <x:f>COUNTA(A11:A14)</x:f>
        <x:v>4</x:v>
      </x:c>
      <x:c r="D8" s="1"/>
      <x:c r="E8" s="1"/>
      <x:c r="F8" s="1"/>
      <x:c r="G8" s="1"/>
      <x:c r="H8" s="1"/>
      <x:c r="I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</x:row>
    <x:row r="10" ht="38" customHeight="1">
      <x:c r="A10" s="10" t="str">
        <x:v>Record ID</x:v>
      </x:c>
      <x:c r="B10" s="10" t="str">
        <x:v>Incident date</x:v>
      </x:c>
      <x:c r="C10" s="10" t="str">
        <x:v>Vessel</x:v>
      </x:c>
      <x:c r="D10" s="10" t="str">
        <x:v>Identifier</x:v>
      </x:c>
      <x:c r="E10" s="10" t="str">
        <x:v>Area</x:v>
      </x:c>
      <x:c r="F10" s="10" t="str">
        <x:v>Sinking evidence</x:v>
      </x:c>
      <x:c r="G10" s="10" t="str">
        <x:v>Casualties / rescue / pollution</x:v>
      </x:c>
      <x:c r="H10" s="10" t="str">
        <x:v>Qualifications</x:v>
      </x:c>
      <x:c r="I10" s="10" t="str">
        <x:v>Source URL</x:v>
      </x:c>
    </x:row>
    <x:row r="11" ht="94" customHeight="1">
      <x:c r="A11" s="7" t="str">
        <x:v>IMO-007</x:v>
      </x:c>
      <x:c r="B11" s="14" t="d">
        <x:v>2026-03-04T00:00:00.000Z</x:v>
      </x:c>
      <x:c r="C11" s="7" t="str">
        <x:v>SAFEEN PRESTIGE</x:v>
      </x:c>
      <x:c r="D11" s="7" t="str">
        <x:v>IMO 9593517</x:v>
      </x:c>
      <x:c r="E11" s="7" t="str">
        <x:v>Off Oman</x:v>
      </x:c>
      <x:c r="F11" s="7" t="str">
        <x:v>Sinking recorded by IMO</x:v>
      </x:c>
      <x:c r="G11" s="7" t="str">
        <x:v>Oil slick detected; no injuries reported.</x:v>
      </x:c>
      <x:c r="H11" s="7" t="str">
        <x:v>Exact sinking date not verified. 4 March is the incident date.</x:v>
      </x:c>
      <x:c r="I11" s="7" t="str">
        <x:v>https://www.imo.org/en/mediacentre/hottopics/pages/middle-east-highlighted-incidents.aspx</x:v>
      </x:c>
    </x:row>
    <x:row r="12" ht="94" customHeight="1">
      <x:c r="A12" s="11" t="str">
        <x:v>SUP-01</x:v>
      </x:c>
      <x:c r="B12" s="15" t="d">
        <x:v>2026-05-07T00:00:00.000Z</x:v>
      </x:c>
      <x:c r="C12" s="11" t="str">
        <x:v>MSV AL FAIZ NOORE SOLEIMANI-I</x:v>
      </x:c>
      <x:c r="D12" s="11" t="str">
        <x:v>IMO not verified</x:v>
      </x:c>
      <x:c r="E12" s="11" t="str">
        <x:v>Strait of Hormuz</x:v>
      </x:c>
      <x:c r="F12" s="11" t="str">
        <x:v>Reported sinking; association cited by media</x:v>
      </x:c>
      <x:c r="G12" s="11" t="str">
        <x:v>1 crew member killed; remaining 17 rescued.</x:v>
      </x:c>
      <x:c r="H12" s="11" t="str">
        <x:v>Do not describe as an IMO-confirmed sinking.</x:v>
      </x:c>
      <x:c r="I12" s="11" t="str">
        <x:v>https://www.marineinsight.com/indian-sailor-dies-after-cargo-ship-sinks-in-us-iran-naval-crossfire-in-strait-of-hormuz/</x:v>
      </x:c>
    </x:row>
    <x:row r="13" ht="94" customHeight="1">
      <x:c r="A13" s="7" t="str">
        <x:v>SUP-02</x:v>
      </x:c>
      <x:c r="B13" s="14" t="d">
        <x:v>2026-05-13T00:00:00.000Z</x:v>
      </x:c>
      <x:c r="C13" s="7" t="str">
        <x:v>MSV HAJI ALI</x:v>
      </x:c>
      <x:c r="D13" s="7" t="str">
        <x:v>Registration BDI 1492</x:v>
      </x:c>
      <x:c r="E13" s="7" t="str">
        <x:v>Off Oman</x:v>
      </x:c>
      <x:c r="F13" s="7" t="str">
        <x:v>Sinking reported; owner confirms total loss</x:v>
      </x:c>
      <x:c r="G13" s="7" t="str">
        <x:v>All 14 crew members rescued.</x:v>
      </x:c>
      <x:c r="H13" s="7" t="str">
        <x:v>Owner interview confirms fire and total loss; AP reports sinking.</x:v>
      </x:c>
      <x:c r="I13" s="7" t="str">
        <x:v>https://www.ndtv.com/india-news/indian-ship-attacked-iran-oman-strait-of-hormuz-msv-haji-ali-safety-at-stake-owner-calls-for-probe-into-attack-on-indian-ship-off-oman-11500226
https://apnews.com/article/efb53c39ee6334733e1cb22ca4a6c279</x:v>
      </x:c>
    </x:row>
    <x:row r="14" ht="94" customHeight="1">
      <x:c r="A14" s="11" t="str">
        <x:v>SUP-05</x:v>
      </x:c>
      <x:c r="B14" s="15" t="d">
        <x:v>2026-08-04T00:00:00.000Z</x:v>
      </x:c>
      <x:c r="C14" s="11" t="str">
        <x:v>MSV FAIZE NOORE OLIYA</x:v>
      </x:c>
      <x:c r="D14" s="11" t="str">
        <x:v>MMSI 419956572</x:v>
      </x:c>
      <x:c r="E14" s="11" t="str">
        <x:v>Red Sea</x:v>
      </x:c>
      <x:c r="F14" s="11" t="str">
        <x:v>Sinking confirmed in Yemeni government statement</x:v>
      </x:c>
      <x:c r="G14" s="11" t="str">
        <x:v>All 14 crew members rescued.</x:v>
      </x:c>
      <x:c r="H14" s="11" t="str">
        <x:v>Government statement dated 5 August. Attribution to Houthis is the ministry’s position.</x:v>
      </x:c>
      <x:c r="I14" s="11" t="str">
        <x:v>https://www.mofa-ye.org/Pages/38475/</x:v>
      </x:c>
    </x:row>
  </x:sheetData>
  <x:pageMargins left="0.7" right="0.7" top="0.75" bottom="0.75" header="0.3" footer="0.3"/>
  <x:tableParts count="1">
    <x:tablePart xmlns:r="http://schemas.openxmlformats.org/officeDocument/2006/relationships" r:id="R20c8da0cea6f45ca"/>
  </x:tableParts>
</x:worksheet>
</file>